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ikung\Downloads\"/>
    </mc:Choice>
  </mc:AlternateContent>
  <xr:revisionPtr revIDLastSave="0" documentId="13_ncr:1_{4C4467F5-E6B4-4B0B-AB35-2B8D0117D9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3" r:id="rId1"/>
    <sheet name="2" sheetId="12" r:id="rId2"/>
    <sheet name="3" sheetId="11" r:id="rId3"/>
    <sheet name="4" sheetId="10" r:id="rId4"/>
    <sheet name="5" sheetId="9" r:id="rId5"/>
    <sheet name="6" sheetId="8" r:id="rId6"/>
    <sheet name="7" sheetId="7" r:id="rId7"/>
    <sheet name="8" sheetId="6" r:id="rId8"/>
    <sheet name="9" sheetId="5" r:id="rId9"/>
    <sheet name="10" sheetId="4" r:id="rId10"/>
    <sheet name="11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5" l="1"/>
  <c r="X2" i="6" l="1"/>
  <c r="V1" i="3" l="1"/>
  <c r="V1" i="13" l="1"/>
  <c r="V2" i="13"/>
  <c r="X2" i="13"/>
  <c r="X1" i="13"/>
  <c r="O1" i="13" l="1"/>
  <c r="X2" i="4"/>
  <c r="V1" i="4"/>
  <c r="X2" i="12" l="1"/>
  <c r="V1" i="12"/>
  <c r="V1" i="10" l="1"/>
  <c r="X2" i="7"/>
  <c r="V1" i="11"/>
  <c r="X2" i="9"/>
  <c r="X2" i="11"/>
  <c r="X2" i="10"/>
  <c r="X2" i="8"/>
  <c r="V1" i="9"/>
  <c r="X2" i="5"/>
  <c r="V1" i="7"/>
  <c r="V1" i="5"/>
  <c r="V1" i="8"/>
  <c r="V1" i="6"/>
  <c r="O2" i="13"/>
  <c r="V2" i="12"/>
  <c r="O1" i="12" s="1"/>
  <c r="X1" i="12"/>
  <c r="O2" i="12" s="1"/>
  <c r="V2" i="11"/>
  <c r="X1" i="11"/>
  <c r="V2" i="10"/>
  <c r="X1" i="10"/>
  <c r="V2" i="9"/>
  <c r="X1" i="9"/>
  <c r="V2" i="8"/>
  <c r="X1" i="8"/>
  <c r="V2" i="7"/>
  <c r="X1" i="7"/>
  <c r="V2" i="6"/>
  <c r="X1" i="6"/>
  <c r="O2" i="6" s="1"/>
  <c r="V2" i="5"/>
  <c r="V2" i="4"/>
  <c r="O1" i="4" s="1"/>
  <c r="X1" i="4"/>
  <c r="O1" i="6" l="1"/>
  <c r="O2" i="7"/>
  <c r="O1" i="7"/>
  <c r="R2" i="7" s="1"/>
  <c r="O1" i="9"/>
  <c r="O1" i="10"/>
  <c r="O1" i="11"/>
  <c r="O2" i="5"/>
  <c r="O1" i="5"/>
  <c r="O1" i="8"/>
  <c r="R2" i="12"/>
  <c r="O2" i="4"/>
  <c r="O2" i="8"/>
  <c r="O2" i="9"/>
  <c r="R2" i="9" s="1"/>
  <c r="O2" i="10"/>
  <c r="R2" i="10" s="1"/>
  <c r="O2" i="11"/>
  <c r="X2" i="3"/>
  <c r="R2" i="5" l="1"/>
  <c r="R2" i="6"/>
  <c r="R2" i="4"/>
  <c r="R2" i="11"/>
  <c r="R2" i="8"/>
  <c r="V2" i="3"/>
  <c r="O1" i="3" s="1"/>
  <c r="X1" i="3"/>
  <c r="O2" i="3" l="1"/>
  <c r="R2" i="3" l="1"/>
  <c r="R2" i="13" l="1"/>
</calcChain>
</file>

<file path=xl/sharedStrings.xml><?xml version="1.0" encoding="utf-8"?>
<sst xmlns="http://schemas.openxmlformats.org/spreadsheetml/2006/main" count="1424" uniqueCount="825">
  <si>
    <t>เลขประจำตัว</t>
  </si>
  <si>
    <t>ชื่อ</t>
  </si>
  <si>
    <t>นามสกุล</t>
  </si>
  <si>
    <t>ห้องเรียน</t>
  </si>
  <si>
    <t>นักเรียนชาย</t>
  </si>
  <si>
    <t>คน</t>
  </si>
  <si>
    <t>นักเรียนหญิง</t>
  </si>
  <si>
    <t>เลขที่</t>
  </si>
  <si>
    <t>รวม</t>
  </si>
  <si>
    <t>นาย</t>
  </si>
  <si>
    <t>น.ส.</t>
  </si>
  <si>
    <t>เด็กชาย</t>
  </si>
  <si>
    <t>เด็กหญิง</t>
  </si>
  <si>
    <t>เทพนคร</t>
  </si>
  <si>
    <t>อมรรัตน์</t>
  </si>
  <si>
    <t>ราชธานี</t>
  </si>
  <si>
    <t>บรมพิมาน</t>
  </si>
  <si>
    <t>บุรีรมย์</t>
  </si>
  <si>
    <t>ธนพัชร</t>
  </si>
  <si>
    <t>คงคาหลวง</t>
  </si>
  <si>
    <t>กวิน</t>
  </si>
  <si>
    <t>สุวรรณทอง</t>
  </si>
  <si>
    <t>วิทวัส</t>
  </si>
  <si>
    <t>ทังโส</t>
  </si>
  <si>
    <t>ศรลักษณ์</t>
  </si>
  <si>
    <t>แผ่นทอง</t>
  </si>
  <si>
    <t>ณัฐสิทธิ์</t>
  </si>
  <si>
    <t>คงเจริญ</t>
  </si>
  <si>
    <t>กันตภณ</t>
  </si>
  <si>
    <t>โชคลาภ</t>
  </si>
  <si>
    <t>ชินวัตร</t>
  </si>
  <si>
    <t>แก้วบุดดี</t>
  </si>
  <si>
    <t>ดนุภัทร</t>
  </si>
  <si>
    <t>เพชรสว่างงาม</t>
  </si>
  <si>
    <t>ภิญญา</t>
  </si>
  <si>
    <t>บุญมี</t>
  </si>
  <si>
    <t>อริสรา</t>
  </si>
  <si>
    <t>คุณะ</t>
  </si>
  <si>
    <t>ณวัฒน์</t>
  </si>
  <si>
    <t>จันทรินทร์</t>
  </si>
  <si>
    <t>ธนิก</t>
  </si>
  <si>
    <t>พลารักษ์</t>
  </si>
  <si>
    <t>ปาณิสรา</t>
  </si>
  <si>
    <t>ฟองอ่อน</t>
  </si>
  <si>
    <t>ภัทรธิดา</t>
  </si>
  <si>
    <t>เทียนสุวรรณ์</t>
  </si>
  <si>
    <t>สุรศักดิ์</t>
  </si>
  <si>
    <t>พันทอง</t>
  </si>
  <si>
    <t>ชยพล</t>
  </si>
  <si>
    <t>ท้องธาร</t>
  </si>
  <si>
    <t>ศุภกรณ์</t>
  </si>
  <si>
    <t>ลุยตัน</t>
  </si>
  <si>
    <t>วงศกร</t>
  </si>
  <si>
    <t>ปั้นเทียน</t>
  </si>
  <si>
    <t>ชนะชัย</t>
  </si>
  <si>
    <t>พ้นภัย</t>
  </si>
  <si>
    <t>ณัฐรณ</t>
  </si>
  <si>
    <t>บุสโร</t>
  </si>
  <si>
    <t>อนันดา</t>
  </si>
  <si>
    <t>ยวงจอหอ</t>
  </si>
  <si>
    <t>กิตติชัย</t>
  </si>
  <si>
    <t>เปลี่ยนภักดี</t>
  </si>
  <si>
    <t>ภูวนาจ</t>
  </si>
  <si>
    <t>ไกรสุวรรณสาร</t>
  </si>
  <si>
    <t>อรรถพล</t>
  </si>
  <si>
    <t>สุขสมจิตต์</t>
  </si>
  <si>
    <t>ภิภพ</t>
  </si>
  <si>
    <t>เอี่ยมสิทธิอนันต์</t>
  </si>
  <si>
    <t>รัชพงษ์</t>
  </si>
  <si>
    <t>นิรงค์บุตร</t>
  </si>
  <si>
    <t>กวิณ</t>
  </si>
  <si>
    <t>เอี่ยมองค์</t>
  </si>
  <si>
    <t>ธนากรณ์</t>
  </si>
  <si>
    <t>บุตะกะ</t>
  </si>
  <si>
    <t>อนณ</t>
  </si>
  <si>
    <t>เหล่าหลวง</t>
  </si>
  <si>
    <t>ธีร์กวิน</t>
  </si>
  <si>
    <t>หมั่นบุญพูนเพชร</t>
  </si>
  <si>
    <t>ชลิดา</t>
  </si>
  <si>
    <t>ชื่นชม</t>
  </si>
  <si>
    <t>ธาวิน</t>
  </si>
  <si>
    <t>ลึ่มนอก</t>
  </si>
  <si>
    <t>ศุภเกียรติ</t>
  </si>
  <si>
    <t>วัชรหิรัญ</t>
  </si>
  <si>
    <t>ภัทรธร</t>
  </si>
  <si>
    <t>ศรีหัวโทน</t>
  </si>
  <si>
    <t>ธิญาดา</t>
  </si>
  <si>
    <t>จินรัตน์</t>
  </si>
  <si>
    <t>กฤษฎากร</t>
  </si>
  <si>
    <t>นินทรีย์</t>
  </si>
  <si>
    <t>บัณฑิต</t>
  </si>
  <si>
    <t>การิสุข</t>
  </si>
  <si>
    <t>พุฒิพงศ์</t>
  </si>
  <si>
    <t>บุษยลักษณ์</t>
  </si>
  <si>
    <t>รรรรรร</t>
  </si>
  <si>
    <t>สินวงศ์สุวัฒน์</t>
  </si>
  <si>
    <t>วิปัศยา</t>
  </si>
  <si>
    <t>ชื่นอุรา</t>
  </si>
  <si>
    <t>วัชรวีร์</t>
  </si>
  <si>
    <t>อนันทภิรมย์สุข</t>
  </si>
  <si>
    <t>ธัญสินี</t>
  </si>
  <si>
    <t>ตาดไทยสงค์</t>
  </si>
  <si>
    <t>ปภังกร</t>
  </si>
  <si>
    <t>โลหิตศิริ</t>
  </si>
  <si>
    <t>วศิน</t>
  </si>
  <si>
    <t>แซ่โหงว</t>
  </si>
  <si>
    <t>กุลชญา</t>
  </si>
  <si>
    <t>กิตติมหาโชค</t>
  </si>
  <si>
    <t>พชรพล</t>
  </si>
  <si>
    <t>อึ่งไพร</t>
  </si>
  <si>
    <t>บัญญวัต</t>
  </si>
  <si>
    <t>จันทิวา</t>
  </si>
  <si>
    <t>ชยุตรา</t>
  </si>
  <si>
    <t>มีเนาว์</t>
  </si>
  <si>
    <t>ณัฐพล</t>
  </si>
  <si>
    <t>พลเสนา</t>
  </si>
  <si>
    <t>มนัส</t>
  </si>
  <si>
    <t>ศิริเจริญ</t>
  </si>
  <si>
    <t>ไอดิน</t>
  </si>
  <si>
    <t>รังโคกสูง</t>
  </si>
  <si>
    <t>นราธิป</t>
  </si>
  <si>
    <t>กลิ่นละออ</t>
  </si>
  <si>
    <t>วีรภัทร</t>
  </si>
  <si>
    <t>แจ่มรัมย์</t>
  </si>
  <si>
    <t>วชิรวิชญ์</t>
  </si>
  <si>
    <t>ไชยสัตย์</t>
  </si>
  <si>
    <t>นรวิชญ์</t>
  </si>
  <si>
    <t>ประเสริฐแก้ว</t>
  </si>
  <si>
    <t>ศักดิ์สิทธิ์</t>
  </si>
  <si>
    <t>ดุจจานุทัศน์</t>
  </si>
  <si>
    <t>ศุกลวัฒน์</t>
  </si>
  <si>
    <t>บุตรแก้ว</t>
  </si>
  <si>
    <t>ทิพานัน</t>
  </si>
  <si>
    <t>วัจนา</t>
  </si>
  <si>
    <t>ณัชพล</t>
  </si>
  <si>
    <t>เลิศบัวบาน</t>
  </si>
  <si>
    <t>นันทิวัฒน์</t>
  </si>
  <si>
    <t>ณัฐกมล</t>
  </si>
  <si>
    <t>ทีปะลา</t>
  </si>
  <si>
    <t>คุณากร</t>
  </si>
  <si>
    <t>พรรณทิวา</t>
  </si>
  <si>
    <t>ฉะกระโทก</t>
  </si>
  <si>
    <t xml:space="preserve">ราชัน  </t>
  </si>
  <si>
    <t>เชยเพชร</t>
  </si>
  <si>
    <t>ปารวัฐ</t>
  </si>
  <si>
    <t>ประโพธิ์ทัง</t>
  </si>
  <si>
    <t>ณฐกร</t>
  </si>
  <si>
    <t>เมฆแก้ว</t>
  </si>
  <si>
    <t>ภูกวิน</t>
  </si>
  <si>
    <t>จันทร์จิรจิตร</t>
  </si>
  <si>
    <t>พิชญาภรณ์</t>
  </si>
  <si>
    <t>ศรียา</t>
  </si>
  <si>
    <t>ณัฐวัฒน์</t>
  </si>
  <si>
    <t>รุ่งเศรษฐีวัฒนา</t>
  </si>
  <si>
    <t>กุญช์ฐาน์</t>
  </si>
  <si>
    <t>แสงโสภณภักดี</t>
  </si>
  <si>
    <t>แองเจลิน่า</t>
  </si>
  <si>
    <t>ฟู</t>
  </si>
  <si>
    <t>ฐิติวุฒน์</t>
  </si>
  <si>
    <t>กัญญาศักดิ์</t>
  </si>
  <si>
    <t>แสงธรรม</t>
  </si>
  <si>
    <t>มอร์รีส</t>
  </si>
  <si>
    <t>นวิยา</t>
  </si>
  <si>
    <t>คชวิเชียร</t>
  </si>
  <si>
    <t>กันตพัฒน์</t>
  </si>
  <si>
    <t>ฉัตรสวัสดิ์</t>
  </si>
  <si>
    <t>ณภัทร</t>
  </si>
  <si>
    <t>สุริยวรรณ</t>
  </si>
  <si>
    <t>ธตชญา</t>
  </si>
  <si>
    <t>เอี่ยมงาม</t>
  </si>
  <si>
    <t>บุตรสาลี</t>
  </si>
  <si>
    <t>ณัฏฐนันท์</t>
  </si>
  <si>
    <t>ชุติมันต์</t>
  </si>
  <si>
    <t>บุญเกิด</t>
  </si>
  <si>
    <t>นัทฐกานต์</t>
  </si>
  <si>
    <t>แก้วสา</t>
  </si>
  <si>
    <t>ณัฐฤดี</t>
  </si>
  <si>
    <t>พ่วงศิริ</t>
  </si>
  <si>
    <t xml:space="preserve">กวินตรา   </t>
  </si>
  <si>
    <t>ศรีแสงเมฆ</t>
  </si>
  <si>
    <t>ภานุวัชร</t>
  </si>
  <si>
    <t>จันทนารักษ์</t>
  </si>
  <si>
    <t>รชต</t>
  </si>
  <si>
    <t>นาคมี</t>
  </si>
  <si>
    <t>พีระภัส</t>
  </si>
  <si>
    <t>บุญปกครอง</t>
  </si>
  <si>
    <t>ศิรินทิพย์</t>
  </si>
  <si>
    <t>พรมลิ</t>
  </si>
  <si>
    <t>นิชนันท์</t>
  </si>
  <si>
    <t>กรอนโคกกรวด</t>
  </si>
  <si>
    <t>นรกฤษ</t>
  </si>
  <si>
    <t>ชุติกรโกสิน</t>
  </si>
  <si>
    <t>ชมพูนุช</t>
  </si>
  <si>
    <t>สีแก้ว</t>
  </si>
  <si>
    <t>ขวัญปภัสร์</t>
  </si>
  <si>
    <t>เสียนขุนทด</t>
  </si>
  <si>
    <t>นภัสรพี</t>
  </si>
  <si>
    <t>ทองงาม</t>
  </si>
  <si>
    <t>ภูผา</t>
  </si>
  <si>
    <t>พึ่งอินทร์</t>
  </si>
  <si>
    <t>วราภรณ์</t>
  </si>
  <si>
    <t>จันทร์เขียว</t>
  </si>
  <si>
    <t>ฐิติกร</t>
  </si>
  <si>
    <t>แสนกล้า</t>
  </si>
  <si>
    <t>ภานุวัฒน์</t>
  </si>
  <si>
    <t>ศรีทองสุข</t>
  </si>
  <si>
    <t>วัชรินทร์</t>
  </si>
  <si>
    <t>เหลาเพชร</t>
  </si>
  <si>
    <t>เมธวัจน์</t>
  </si>
  <si>
    <t>ชมเชย</t>
  </si>
  <si>
    <t>เพ็งโคนา</t>
  </si>
  <si>
    <t>รัชตา</t>
  </si>
  <si>
    <t>เนตยารักษ์</t>
  </si>
  <si>
    <t>ชนันธร</t>
  </si>
  <si>
    <t>ออกหาญ</t>
  </si>
  <si>
    <t>โสภิตปภา</t>
  </si>
  <si>
    <t>เกลากลิ่น</t>
  </si>
  <si>
    <t>นัทธพงศ์</t>
  </si>
  <si>
    <t>สังงาม</t>
  </si>
  <si>
    <t>อาทิตย์</t>
  </si>
  <si>
    <t>รุ่งเลิศสกุล</t>
  </si>
  <si>
    <t>ธนพล</t>
  </si>
  <si>
    <t>ทิพยวรรณ</t>
  </si>
  <si>
    <t>ศุภณัฐ</t>
  </si>
  <si>
    <t>บุญธง</t>
  </si>
  <si>
    <t>กฤษฏ์</t>
  </si>
  <si>
    <t>ชูฤทธิ์</t>
  </si>
  <si>
    <t>ตุ้มสุข</t>
  </si>
  <si>
    <t>สร้อยขุนทด</t>
  </si>
  <si>
    <t>เอิร์ธ</t>
  </si>
  <si>
    <t>ชัยเจริญวุฒิ</t>
  </si>
  <si>
    <t>เกตุแก้ว</t>
  </si>
  <si>
    <t>ไอรินลดา</t>
  </si>
  <si>
    <t>เวฬุ</t>
  </si>
  <si>
    <t>เจษฎา</t>
  </si>
  <si>
    <t>นิชา</t>
  </si>
  <si>
    <t>ผิวหอม</t>
  </si>
  <si>
    <t>ชัชฎาพร</t>
  </si>
  <si>
    <t>โพธิ์พยัคฆ์</t>
  </si>
  <si>
    <t>ธนภัทร</t>
  </si>
  <si>
    <t>สุตาวงศ์</t>
  </si>
  <si>
    <t>เจตนิพัทธ์</t>
  </si>
  <si>
    <t>ปุยะสันต์</t>
  </si>
  <si>
    <t>กฤติน</t>
  </si>
  <si>
    <t>ปุริโสดม</t>
  </si>
  <si>
    <t>ธนภูมิ</t>
  </si>
  <si>
    <t>จำเนียรศรี</t>
  </si>
  <si>
    <t>อดิสรณ์</t>
  </si>
  <si>
    <t>ส่งสังข์</t>
  </si>
  <si>
    <t>สินริ</t>
  </si>
  <si>
    <t>สุธิดา</t>
  </si>
  <si>
    <t>เชาว์พุทรา</t>
  </si>
  <si>
    <t>ธนากร</t>
  </si>
  <si>
    <t>ดาวเรือง</t>
  </si>
  <si>
    <t>อัครพล</t>
  </si>
  <si>
    <t>กฤษณวงศ์ศักดิ์</t>
  </si>
  <si>
    <t>อคิราภ์</t>
  </si>
  <si>
    <t>ดุนขุนทด</t>
  </si>
  <si>
    <t>ทัพพ์เทพ</t>
  </si>
  <si>
    <t>ศรีนา</t>
  </si>
  <si>
    <t>ภรณ์ธิตา</t>
  </si>
  <si>
    <t>พิมพ์เสน</t>
  </si>
  <si>
    <t>เรืองศิริ</t>
  </si>
  <si>
    <t>สอนแก้ว</t>
  </si>
  <si>
    <t>ปิติโชต</t>
  </si>
  <si>
    <t>เสนน้ำเที่ยง</t>
  </si>
  <si>
    <t>ปัญญา</t>
  </si>
  <si>
    <t>พรรณลำเจียก</t>
  </si>
  <si>
    <t>วุฒิกร</t>
  </si>
  <si>
    <t>คันธขจรกิจ</t>
  </si>
  <si>
    <t>ณพัชญา</t>
  </si>
  <si>
    <t>จิ๋วเจริญ</t>
  </si>
  <si>
    <t>เมฆินทร์</t>
  </si>
  <si>
    <t>พงษ์พิทักษ์</t>
  </si>
  <si>
    <t>สุพิชชา</t>
  </si>
  <si>
    <t>หุ่นกล่ำ</t>
  </si>
  <si>
    <t>ศิรภัสสร</t>
  </si>
  <si>
    <t>เปลี่ยนกริม</t>
  </si>
  <si>
    <t>อภิสิทธิ์</t>
  </si>
  <si>
    <t>โพธิ์ทิน</t>
  </si>
  <si>
    <t>ศิวัฒน์</t>
  </si>
  <si>
    <t>จันดาปราบ</t>
  </si>
  <si>
    <t>ธนดล</t>
  </si>
  <si>
    <t>สมดี</t>
  </si>
  <si>
    <t>อโณทัย</t>
  </si>
  <si>
    <t>แจ่มแจ้ง</t>
  </si>
  <si>
    <t>วรวิชญ์</t>
  </si>
  <si>
    <t>ชูกลิ่น</t>
  </si>
  <si>
    <t>กรรชลีกร</t>
  </si>
  <si>
    <t>ถนิมกาญจน์</t>
  </si>
  <si>
    <t>อมรกานต์</t>
  </si>
  <si>
    <t>ปรีชาชาญ</t>
  </si>
  <si>
    <t>กฤษณะ</t>
  </si>
  <si>
    <t>จินต์จุฑา</t>
  </si>
  <si>
    <t>บารเมษฐ์</t>
  </si>
  <si>
    <t>ทับพา</t>
  </si>
  <si>
    <t>พิมพ์รตา</t>
  </si>
  <si>
    <t>วงศ์รัตนจินดา</t>
  </si>
  <si>
    <t>กัลยกร</t>
  </si>
  <si>
    <t>อำมาตหิน</t>
  </si>
  <si>
    <t>คติยา</t>
  </si>
  <si>
    <t>วันวนา</t>
  </si>
  <si>
    <t>พินกลาง</t>
  </si>
  <si>
    <t>สุภัทรา</t>
  </si>
  <si>
    <t>จิรารัตน์</t>
  </si>
  <si>
    <t>หนูห่วง</t>
  </si>
  <si>
    <t>รัฐศาสตร์</t>
  </si>
  <si>
    <t>แสงกล่อม</t>
  </si>
  <si>
    <t>ดนุพงษ์</t>
  </si>
  <si>
    <t>สีโสภา</t>
  </si>
  <si>
    <t>เชียงคะนา</t>
  </si>
  <si>
    <t>ธนวินท์</t>
  </si>
  <si>
    <t>พรหมชาติ</t>
  </si>
  <si>
    <t>ธีรภัทร</t>
  </si>
  <si>
    <t>ยางเดิม</t>
  </si>
  <si>
    <t>ธมลวรรณ</t>
  </si>
  <si>
    <t>กุศลนำพา</t>
  </si>
  <si>
    <t>ธนภรณ์</t>
  </si>
  <si>
    <t>-</t>
  </si>
  <si>
    <t>ประดิษฐ</t>
  </si>
  <si>
    <t>ศุภิสรา</t>
  </si>
  <si>
    <t>การทวี</t>
  </si>
  <si>
    <t>ทศพล</t>
  </si>
  <si>
    <t>ศรีกุดค้าว</t>
  </si>
  <si>
    <t>วรรณิสา</t>
  </si>
  <si>
    <t>จันทร์เหลือง</t>
  </si>
  <si>
    <t>ณัฏฐา</t>
  </si>
  <si>
    <t>แซ่แต้</t>
  </si>
  <si>
    <t>ชัยชาญ</t>
  </si>
  <si>
    <t>ณัฐชานนท์</t>
  </si>
  <si>
    <t>ปานเพชร</t>
  </si>
  <si>
    <t>วณิดา</t>
  </si>
  <si>
    <t>วงปะละ</t>
  </si>
  <si>
    <t>ศิรัญญา</t>
  </si>
  <si>
    <t>งาหอม</t>
  </si>
  <si>
    <t>อรณิชา</t>
  </si>
  <si>
    <t>นาพัว</t>
  </si>
  <si>
    <t>ณัฐนิช</t>
  </si>
  <si>
    <t>กล่ำน้อย</t>
  </si>
  <si>
    <t>จักรินทร์</t>
  </si>
  <si>
    <t>อมลรดา</t>
  </si>
  <si>
    <t>ปิ่นทอง</t>
  </si>
  <si>
    <t>ศักดิ์ศรี</t>
  </si>
  <si>
    <t>แสงอุไร</t>
  </si>
  <si>
    <t>เบญจมาศ</t>
  </si>
  <si>
    <t>นิ่มนวล</t>
  </si>
  <si>
    <t>สิริพร</t>
  </si>
  <si>
    <t>เป็นมงคล</t>
  </si>
  <si>
    <t>ปิยะวดี</t>
  </si>
  <si>
    <t>รัตนโชติชัยสกุล</t>
  </si>
  <si>
    <t>ธนาดุล</t>
  </si>
  <si>
    <t>น้อยบาท</t>
  </si>
  <si>
    <t>กัญญาณัฐ</t>
  </si>
  <si>
    <t>เขียวไสว</t>
  </si>
  <si>
    <t>วรากร</t>
  </si>
  <si>
    <t>แซ่กัม</t>
  </si>
  <si>
    <t>ยศพัทธ์</t>
  </si>
  <si>
    <t>ถมคำ</t>
  </si>
  <si>
    <t>วาสนา</t>
  </si>
  <si>
    <t>วงกลม</t>
  </si>
  <si>
    <t>พุฒิเมธ</t>
  </si>
  <si>
    <t>คำมา</t>
  </si>
  <si>
    <t>อัครวิทย์</t>
  </si>
  <si>
    <t>แซ่ฟุ้ง</t>
  </si>
  <si>
    <t>สัตยา</t>
  </si>
  <si>
    <t>นวลมิ่ง</t>
  </si>
  <si>
    <t>ฐานิษเดช</t>
  </si>
  <si>
    <t>ทองรัดแก้ว</t>
  </si>
  <si>
    <t>วอนมณี</t>
  </si>
  <si>
    <t>วชิราภรณ์</t>
  </si>
  <si>
    <t>สิงขร</t>
  </si>
  <si>
    <t>ณัฐธยาน์</t>
  </si>
  <si>
    <t>พุทธสระน้อย</t>
  </si>
  <si>
    <t>ภัคพล</t>
  </si>
  <si>
    <t>ขุนหมื่น</t>
  </si>
  <si>
    <t>ณะวงษา</t>
  </si>
  <si>
    <t>น้ำทิพย์</t>
  </si>
  <si>
    <t>เกตุแก้ววัตถุ</t>
  </si>
  <si>
    <t>นันทิตา</t>
  </si>
  <si>
    <t>นันทะเดช</t>
  </si>
  <si>
    <t>ภควดี</t>
  </si>
  <si>
    <t>โชติวรรณ</t>
  </si>
  <si>
    <t>ลภัสสรณ์</t>
  </si>
  <si>
    <t>แสนสุมา</t>
  </si>
  <si>
    <t>กฤษติยา</t>
  </si>
  <si>
    <t>วงศ์กลม</t>
  </si>
  <si>
    <t>ธันยพร</t>
  </si>
  <si>
    <t>น้อยวงศ์</t>
  </si>
  <si>
    <t>จันทะนันท์</t>
  </si>
  <si>
    <t>นัทธวัฒน์</t>
  </si>
  <si>
    <t>อุ้มชู</t>
  </si>
  <si>
    <t>พิราอร</t>
  </si>
  <si>
    <t>บำรุงพืช</t>
  </si>
  <si>
    <t>พชรพร</t>
  </si>
  <si>
    <t>วงษ์ยี่</t>
  </si>
  <si>
    <t>พัชราภรณ์</t>
  </si>
  <si>
    <t>สังข์งาม</t>
  </si>
  <si>
    <t>ขวัญมนัส</t>
  </si>
  <si>
    <t>จันชนะ</t>
  </si>
  <si>
    <t>ชาลิสา</t>
  </si>
  <si>
    <t>อรชุน</t>
  </si>
  <si>
    <t>มัลลิยา</t>
  </si>
  <si>
    <t>เอี่ยมบุรี</t>
  </si>
  <si>
    <t>กานต์พิชชา</t>
  </si>
  <si>
    <t>หมายเงา</t>
  </si>
  <si>
    <t>นิภาพร</t>
  </si>
  <si>
    <t>ห้องแซง</t>
  </si>
  <si>
    <t>ณัฐวุฒิ</t>
  </si>
  <si>
    <t>ล้อรัตนไชยยงค์</t>
  </si>
  <si>
    <t>สันติภาพ</t>
  </si>
  <si>
    <t>ตะเพียนทอง</t>
  </si>
  <si>
    <t>รพีพัฒน์</t>
  </si>
  <si>
    <t>จิตประสงค์</t>
  </si>
  <si>
    <t>พงศพัศ</t>
  </si>
  <si>
    <t>แพทอง</t>
  </si>
  <si>
    <t>ธันวา</t>
  </si>
  <si>
    <t>มุสิกมาศ</t>
  </si>
  <si>
    <t>ณัชชา</t>
  </si>
  <si>
    <t>ขวัญวริน</t>
  </si>
  <si>
    <t>สั่งสอน</t>
  </si>
  <si>
    <t>ชื่นรุ่ง</t>
  </si>
  <si>
    <t>ปุญญพัฒน์</t>
  </si>
  <si>
    <t>จันทร์ทรง</t>
  </si>
  <si>
    <t>พิมพิกา</t>
  </si>
  <si>
    <t>โสสุด</t>
  </si>
  <si>
    <t>หัทยา</t>
  </si>
  <si>
    <t>ภูปาทา</t>
  </si>
  <si>
    <t>วัชระ</t>
  </si>
  <si>
    <t>ทองเกษม</t>
  </si>
  <si>
    <t>กุลิสรา</t>
  </si>
  <si>
    <t>เอโกบล</t>
  </si>
  <si>
    <t>ภาวิน</t>
  </si>
  <si>
    <t>เมตะศิริ</t>
  </si>
  <si>
    <t>ธนธิป</t>
  </si>
  <si>
    <t>สรยุทธ</t>
  </si>
  <si>
    <t>ปิ่นเพศ</t>
  </si>
  <si>
    <t>สุนิสา</t>
  </si>
  <si>
    <t>หัดนครอินทร์</t>
  </si>
  <si>
    <t>นันท์นภัส</t>
  </si>
  <si>
    <t>ชลิตา</t>
  </si>
  <si>
    <t>วริศรา</t>
  </si>
  <si>
    <t>พวงมาลี</t>
  </si>
  <si>
    <t>สุภัสสร</t>
  </si>
  <si>
    <t>นาชิต</t>
  </si>
  <si>
    <t>ปั้นอิ่ม</t>
  </si>
  <si>
    <t>แพทย์ปรีชา</t>
  </si>
  <si>
    <t>วสา</t>
  </si>
  <si>
    <t>จันทรมณี</t>
  </si>
  <si>
    <t>ไอรดา</t>
  </si>
  <si>
    <t>ทรัพย์เอนก</t>
  </si>
  <si>
    <t>นภัสนันท์</t>
  </si>
  <si>
    <t>ขุนเพชร</t>
  </si>
  <si>
    <t>พัชรพร</t>
  </si>
  <si>
    <t>อิศริยา</t>
  </si>
  <si>
    <t>นุ่มมีศรี</t>
  </si>
  <si>
    <t>คุณธรรม</t>
  </si>
  <si>
    <t>มีแก้ว</t>
  </si>
  <si>
    <t>เเสงรวี</t>
  </si>
  <si>
    <t>รวยลาภเจริญผล</t>
  </si>
  <si>
    <t>วีรพัฒน์</t>
  </si>
  <si>
    <t>ศรีสมรส</t>
  </si>
  <si>
    <t>ทักษพร</t>
  </si>
  <si>
    <t>คงนาวัง</t>
  </si>
  <si>
    <t>ยุวดี</t>
  </si>
  <si>
    <t>ชินภักดี</t>
  </si>
  <si>
    <t>เกรียงศักดิ์</t>
  </si>
  <si>
    <t>ณัฐภัทร</t>
  </si>
  <si>
    <t>บุญอยู่</t>
  </si>
  <si>
    <t>จักรรินทร์</t>
  </si>
  <si>
    <t>บุญเฟื่อง</t>
  </si>
  <si>
    <t>ญาดา</t>
  </si>
  <si>
    <t>สันติวัฒนธรรม</t>
  </si>
  <si>
    <t>อรปรียา</t>
  </si>
  <si>
    <t>นาคสุขวิเศษ</t>
  </si>
  <si>
    <t>จักรพันธ์</t>
  </si>
  <si>
    <t>ฤกษ์สวัสดิ์</t>
  </si>
  <si>
    <t>มโนชา</t>
  </si>
  <si>
    <t>ไกรษร</t>
  </si>
  <si>
    <t>ขันบุตร</t>
  </si>
  <si>
    <t>กรรณิการ์</t>
  </si>
  <si>
    <t>ศรีเมฆ</t>
  </si>
  <si>
    <t>ธนัทเทพ</t>
  </si>
  <si>
    <t>ภู่ทอง</t>
  </si>
  <si>
    <t>กฤษณพงศ์</t>
  </si>
  <si>
    <t>มีษา</t>
  </si>
  <si>
    <t>บุษราคัม</t>
  </si>
  <si>
    <t>พุ่มโพธิ์งาม</t>
  </si>
  <si>
    <t>ธนาดูล</t>
  </si>
  <si>
    <t>เนียมกล่ำ</t>
  </si>
  <si>
    <t>วรวลัญช์</t>
  </si>
  <si>
    <t>บังอร</t>
  </si>
  <si>
    <t>กัญญรัตน์</t>
  </si>
  <si>
    <t>แก้วหนู</t>
  </si>
  <si>
    <t>จักรกฤษณ์</t>
  </si>
  <si>
    <t>คงศรีทอง</t>
  </si>
  <si>
    <t>พุทธิพงศ์</t>
  </si>
  <si>
    <t>ใจเพ็ชร</t>
  </si>
  <si>
    <t>ณัฐพัฒน์</t>
  </si>
  <si>
    <t>เคนานัน</t>
  </si>
  <si>
    <t>พิชามญชุ์</t>
  </si>
  <si>
    <t>ชื่นอารมณ์</t>
  </si>
  <si>
    <t>ณัฐวลัย</t>
  </si>
  <si>
    <t>ไทยกิ่ง</t>
  </si>
  <si>
    <t>ฐานิต</t>
  </si>
  <si>
    <t>บุญคุ้ม</t>
  </si>
  <si>
    <t>อภิวันด์</t>
  </si>
  <si>
    <t>เสนานิคม</t>
  </si>
  <si>
    <t>ณัฐธิดา</t>
  </si>
  <si>
    <t>รวงทอง</t>
  </si>
  <si>
    <t>กุลปรีญา</t>
  </si>
  <si>
    <t>จูมวงค์</t>
  </si>
  <si>
    <t>หิรัณย์</t>
  </si>
  <si>
    <t>ค้ำจุล</t>
  </si>
  <si>
    <t>จิรามณี</t>
  </si>
  <si>
    <t>วงศ์รักษ์</t>
  </si>
  <si>
    <t>มัทติการ์</t>
  </si>
  <si>
    <t>คำแก้ว</t>
  </si>
  <si>
    <t>อภิปรียา</t>
  </si>
  <si>
    <t>สุขอร่ามตระกูล</t>
  </si>
  <si>
    <t>วงษาลี</t>
  </si>
  <si>
    <t>นาดียาร์</t>
  </si>
  <si>
    <t>ปาเสหม๊ะ</t>
  </si>
  <si>
    <t>เรณุกา</t>
  </si>
  <si>
    <t>โมฆรัตน์</t>
  </si>
  <si>
    <t>อนัญตญา</t>
  </si>
  <si>
    <t>มามี</t>
  </si>
  <si>
    <t>ยืนยง</t>
  </si>
  <si>
    <t>มนศิชา</t>
  </si>
  <si>
    <t>มุขตา</t>
  </si>
  <si>
    <t>วรรณวิสา</t>
  </si>
  <si>
    <t>สมใจ</t>
  </si>
  <si>
    <t>เขมิกา</t>
  </si>
  <si>
    <t>แสงประจักษ์</t>
  </si>
  <si>
    <t>สายดวง</t>
  </si>
  <si>
    <t>จิราพร</t>
  </si>
  <si>
    <t>ชนะมนตรี</t>
  </si>
  <si>
    <t>นะโม</t>
  </si>
  <si>
    <t>อำพันกาย</t>
  </si>
  <si>
    <t>แพรวา</t>
  </si>
  <si>
    <t>เรืองเชื้อเหมือน</t>
  </si>
  <si>
    <t>วิลาสินี</t>
  </si>
  <si>
    <t>ช้างชื่นใจ</t>
  </si>
  <si>
    <t>พชรรัตน์</t>
  </si>
  <si>
    <t>ภมรศิริ</t>
  </si>
  <si>
    <t>พรพรรณ</t>
  </si>
  <si>
    <t>เปาอินทร์</t>
  </si>
  <si>
    <t>สุวิมล</t>
  </si>
  <si>
    <t>เเก้วนาโพธิ์</t>
  </si>
  <si>
    <t>ฐาปกรณ์</t>
  </si>
  <si>
    <t>คลังสุภา</t>
  </si>
  <si>
    <t>ปภาวดี</t>
  </si>
  <si>
    <t>พิมพ์สาร</t>
  </si>
  <si>
    <t>ฉันทพัฒน์</t>
  </si>
  <si>
    <t>เภตราจินดารัตน์</t>
  </si>
  <si>
    <t>ฑิฆัมพร</t>
  </si>
  <si>
    <t>หมอยาดี</t>
  </si>
  <si>
    <t>เจริญศิลป์</t>
  </si>
  <si>
    <t>ชนัญชิดา</t>
  </si>
  <si>
    <t>ทำของดี</t>
  </si>
  <si>
    <t>รพิชา</t>
  </si>
  <si>
    <t>บางชุมแพ</t>
  </si>
  <si>
    <t>สุภาวดี</t>
  </si>
  <si>
    <t>กองสุข</t>
  </si>
  <si>
    <t>สรัญญา</t>
  </si>
  <si>
    <t>พาณิภัค</t>
  </si>
  <si>
    <t>มีผล</t>
  </si>
  <si>
    <t>สุฑาทิพย์</t>
  </si>
  <si>
    <t>เศียรนิเวศน์</t>
  </si>
  <si>
    <t>อภิญญา</t>
  </si>
  <si>
    <t>พรามจร</t>
  </si>
  <si>
    <t>กฤษฎา</t>
  </si>
  <si>
    <t>สมานกล</t>
  </si>
  <si>
    <t>ม่วงเอี่ยม</t>
  </si>
  <si>
    <t>จิรกิตต์</t>
  </si>
  <si>
    <t>บัวแก้ว</t>
  </si>
  <si>
    <t>พิมพ์พิชชา</t>
  </si>
  <si>
    <t>ประทุมยศ</t>
  </si>
  <si>
    <t>นิยมศรี</t>
  </si>
  <si>
    <t>กมลชนก</t>
  </si>
  <si>
    <t>เกิดมาก</t>
  </si>
  <si>
    <t>ณัฐฐาพร</t>
  </si>
  <si>
    <t>ไชยเดช</t>
  </si>
  <si>
    <t>ศุภกานต์</t>
  </si>
  <si>
    <t>ปรียณัฐ</t>
  </si>
  <si>
    <t>ใช้ประทุม</t>
  </si>
  <si>
    <t>กรชนก</t>
  </si>
  <si>
    <t>สอนจำปา</t>
  </si>
  <si>
    <t>สุภัสสราภรณ์</t>
  </si>
  <si>
    <t>จุ้ยวาด</t>
  </si>
  <si>
    <t>พุ่มดวง</t>
  </si>
  <si>
    <t>เดือนเก้า</t>
  </si>
  <si>
    <t>ฮัดไข่</t>
  </si>
  <si>
    <t>เยาวเรศ</t>
  </si>
  <si>
    <t>มงคลแก้ว</t>
  </si>
  <si>
    <t>ธันฐภัทร์</t>
  </si>
  <si>
    <t>หนูลิเต๊ะ</t>
  </si>
  <si>
    <t>อรสินี</t>
  </si>
  <si>
    <t>ลีซอ</t>
  </si>
  <si>
    <t>ชนกนันท์</t>
  </si>
  <si>
    <t>บุญใบ</t>
  </si>
  <si>
    <t>พงศธร</t>
  </si>
  <si>
    <t>โฮชิน</t>
  </si>
  <si>
    <t>วีรวัฒน์</t>
  </si>
  <si>
    <t>วรรณไพเราะ</t>
  </si>
  <si>
    <t>ณัฐนรี</t>
  </si>
  <si>
    <t>จันทร์หนองสรวง</t>
  </si>
  <si>
    <t>จิดาภา</t>
  </si>
  <si>
    <t>ด้วงวงศ์</t>
  </si>
  <si>
    <t>กวินท์</t>
  </si>
  <si>
    <t>บุญจรัส</t>
  </si>
  <si>
    <t>ชัยวัฒน์</t>
  </si>
  <si>
    <t>มนตรี</t>
  </si>
  <si>
    <t>ปัญญพัฒน์</t>
  </si>
  <si>
    <t>จันทะโชติ</t>
  </si>
  <si>
    <t>ปรารถนา</t>
  </si>
  <si>
    <t>ปรีเปรม</t>
  </si>
  <si>
    <t>สุธาพร</t>
  </si>
  <si>
    <t>เปาเล้ง</t>
  </si>
  <si>
    <t>นวรัตน์</t>
  </si>
  <si>
    <t>กลิ่นเกษร</t>
  </si>
  <si>
    <t>ชมพูนิกข์</t>
  </si>
  <si>
    <t>ศรีขุนทด</t>
  </si>
  <si>
    <t>สินว์สุวรรณ</t>
  </si>
  <si>
    <t>ชญาน์นันท์</t>
  </si>
  <si>
    <t>ทองเกษร</t>
  </si>
  <si>
    <t>ณิชา</t>
  </si>
  <si>
    <t>ชนาธิป</t>
  </si>
  <si>
    <t>จ่ารุ่ง</t>
  </si>
  <si>
    <t>จุฑามาศ</t>
  </si>
  <si>
    <t>ประภาสโนบล</t>
  </si>
  <si>
    <t>ศิริพักตร์</t>
  </si>
  <si>
    <t>รอดเลิศ</t>
  </si>
  <si>
    <t>สราวุฒิ</t>
  </si>
  <si>
    <t>กันหะบุตร</t>
  </si>
  <si>
    <t>กองวาจา</t>
  </si>
  <si>
    <t>ชัยนันท์</t>
  </si>
  <si>
    <t>อินทองมา</t>
  </si>
  <si>
    <t>เจียรเพชร</t>
  </si>
  <si>
    <t>วรินทร</t>
  </si>
  <si>
    <t>ฤทธิ์เล็ก</t>
  </si>
  <si>
    <t>คณพัตณ์</t>
  </si>
  <si>
    <t>ชนัญญา</t>
  </si>
  <si>
    <t>นูระสินธุ์</t>
  </si>
  <si>
    <t>วิเชียรคู่</t>
  </si>
  <si>
    <t>นิตย์รดี</t>
  </si>
  <si>
    <t>โกสละกิจ</t>
  </si>
  <si>
    <t>กัญญาพลอย</t>
  </si>
  <si>
    <t>กรัตพงษ์</t>
  </si>
  <si>
    <t>ธรรมเรือง</t>
  </si>
  <si>
    <t>พิมพ์ชนก</t>
  </si>
  <si>
    <t>ทองดอนเหมือน</t>
  </si>
  <si>
    <t>วิชิดา</t>
  </si>
  <si>
    <t>ไชยท้าว</t>
  </si>
  <si>
    <t>นฐนนท์</t>
  </si>
  <si>
    <t>กล่ำพุก</t>
  </si>
  <si>
    <t>พิภัทรพงษ์</t>
  </si>
  <si>
    <t>กังสุวรรณ</t>
  </si>
  <si>
    <t>พิณณ์ทานันท์</t>
  </si>
  <si>
    <t>กระสวย</t>
  </si>
  <si>
    <t>สุมาลี</t>
  </si>
  <si>
    <t>สินเทียนลอย</t>
  </si>
  <si>
    <t>ภัทรพล</t>
  </si>
  <si>
    <t>ณัฐกร</t>
  </si>
  <si>
    <t>โต๊ะทอง</t>
  </si>
  <si>
    <t>ชยานนท์</t>
  </si>
  <si>
    <t>แดงสุข</t>
  </si>
  <si>
    <t>ก้องภพ</t>
  </si>
  <si>
    <t>อัญชลีกร</t>
  </si>
  <si>
    <t>อักษรดี</t>
  </si>
  <si>
    <t>เสกสรร</t>
  </si>
  <si>
    <t>ตันกระโทก</t>
  </si>
  <si>
    <t>อรรถพร</t>
  </si>
  <si>
    <t>แก้วกอง</t>
  </si>
  <si>
    <t>กัญญ์ศิริ</t>
  </si>
  <si>
    <t>โทนมี</t>
  </si>
  <si>
    <t>พิตติกานต์</t>
  </si>
  <si>
    <t>บุตรทา</t>
  </si>
  <si>
    <t>ดนุพร</t>
  </si>
  <si>
    <t>สอนแสง</t>
  </si>
  <si>
    <t>พรรษวุฒิ</t>
  </si>
  <si>
    <t>สวัสดิ์พึ่ง</t>
  </si>
  <si>
    <t>ชนกานต์</t>
  </si>
  <si>
    <t>น้ำพี้</t>
  </si>
  <si>
    <t>สิรภพ</t>
  </si>
  <si>
    <t>แซ่เฮ้ง</t>
  </si>
  <si>
    <t>นามบุญมา</t>
  </si>
  <si>
    <t>ศรัทธา</t>
  </si>
  <si>
    <t>ศรีหาตา</t>
  </si>
  <si>
    <t>ปรัชญา</t>
  </si>
  <si>
    <t>สะนิ</t>
  </si>
  <si>
    <t>กาญจน์เกล้า</t>
  </si>
  <si>
    <t>เลี้ยงอำนวย</t>
  </si>
  <si>
    <t>ฐิติพร</t>
  </si>
  <si>
    <t>คงภู</t>
  </si>
  <si>
    <t>กมลวรรณ</t>
  </si>
  <si>
    <t>โรจน์จันทร์เจริญ</t>
  </si>
  <si>
    <t>ชิติสรรค์</t>
  </si>
  <si>
    <t>โค้วบุญญะราศรี</t>
  </si>
  <si>
    <t>พุทธิภาส</t>
  </si>
  <si>
    <t>สุทธิพงษ์</t>
  </si>
  <si>
    <t>ไชยสิน</t>
  </si>
  <si>
    <t>ศุลีพร</t>
  </si>
  <si>
    <t>บางเขียว</t>
  </si>
  <si>
    <t>นภเกตน์</t>
  </si>
  <si>
    <t>จงมีศิลป์</t>
  </si>
  <si>
    <t>ณพิชญา</t>
  </si>
  <si>
    <t>กิติพงษ์</t>
  </si>
  <si>
    <t>ธนโชติ</t>
  </si>
  <si>
    <t>กาลกิจ</t>
  </si>
  <si>
    <t>ญาณัจฉรา</t>
  </si>
  <si>
    <t>จันทะนา</t>
  </si>
  <si>
    <t>ชนสิษฎ์</t>
  </si>
  <si>
    <t>ทองคำ</t>
  </si>
  <si>
    <t>เอกอรุช</t>
  </si>
  <si>
    <t>พิมมาดา</t>
  </si>
  <si>
    <t>ชุ่มขยัน</t>
  </si>
  <si>
    <t>ภัทรวดี</t>
  </si>
  <si>
    <t>พรอินทร์</t>
  </si>
  <si>
    <t>ผลอ้อ</t>
  </si>
  <si>
    <t>ทรงศิริ</t>
  </si>
  <si>
    <t>อมัตตาดา</t>
  </si>
  <si>
    <t>ครุธนิมิตร</t>
  </si>
  <si>
    <t>จันทร์เกตุ</t>
  </si>
  <si>
    <t>อิศวรา</t>
  </si>
  <si>
    <t>ทองพัด</t>
  </si>
  <si>
    <t>ธนัชพร</t>
  </si>
  <si>
    <t>อุ่นหล้า</t>
  </si>
  <si>
    <t>นวภูมิ</t>
  </si>
  <si>
    <t>พูนน้อย</t>
  </si>
  <si>
    <t>อัมภัสชา</t>
  </si>
  <si>
    <t>สัมพันธ์พงษ์</t>
  </si>
  <si>
    <t>อาจณะทปาน</t>
  </si>
  <si>
    <t>ลิซ่า ปรายฟ้า</t>
  </si>
  <si>
    <t>เจริญผ่อง</t>
  </si>
  <si>
    <t>อชิรัก</t>
  </si>
  <si>
    <t>ศศิญาพิมญชุ์</t>
  </si>
  <si>
    <t>ธนพร</t>
  </si>
  <si>
    <t>บุญญพัฒน์อังกูร</t>
  </si>
  <si>
    <t>คีตภัตร</t>
  </si>
  <si>
    <t>กิตติภูมิ</t>
  </si>
  <si>
    <t>โชติทอง</t>
  </si>
  <si>
    <t xml:space="preserve">ชนัญญากาญจน์ </t>
  </si>
  <si>
    <t xml:space="preserve">เพลงพิณ </t>
  </si>
  <si>
    <t>ศุภจักร</t>
  </si>
  <si>
    <t>ธนกฤต</t>
  </si>
  <si>
    <t>สิทธิณี</t>
  </si>
  <si>
    <t>พิมพ์วิภา</t>
  </si>
  <si>
    <t>วิศาลวาณิชย์</t>
  </si>
  <si>
    <t>ศรีสูงเนิน</t>
  </si>
  <si>
    <t>ปุณภวัฒน์</t>
  </si>
  <si>
    <t>จารุพัฒน์วรกุล</t>
  </si>
  <si>
    <t>ฉัตรโภคผลจรูญ</t>
  </si>
  <si>
    <t>หนึ่งนัดดา</t>
  </si>
  <si>
    <t>ฝองสูงเนิน</t>
  </si>
  <si>
    <t>กบิลพัฒนากุล</t>
  </si>
  <si>
    <t>ปัญญาพรพุฒิเมธ</t>
  </si>
  <si>
    <t>โรอัลด์ โทมัส</t>
  </si>
  <si>
    <t>ลินิฐฎา</t>
  </si>
  <si>
    <t>โนใจ</t>
  </si>
  <si>
    <t>โพธิ์ทอง</t>
  </si>
  <si>
    <t>ฟารีดา</t>
  </si>
  <si>
    <t>ชาลิสตา</t>
  </si>
  <si>
    <t>เมธาวิน</t>
  </si>
  <si>
    <t>บัวมาก</t>
  </si>
  <si>
    <t>สุชาดา</t>
  </si>
  <si>
    <t>จักรวาฬ</t>
  </si>
  <si>
    <t>คูคำ</t>
  </si>
  <si>
    <t xml:space="preserve">ชณิกานต์  </t>
  </si>
  <si>
    <t>พัดน้อย</t>
  </si>
  <si>
    <t>เพ็ญพิชชา</t>
  </si>
  <si>
    <t>กลิ่นคำตุ้ย</t>
  </si>
  <si>
    <t>สุภัสสรา</t>
  </si>
  <si>
    <t>วิมุกตะลพ</t>
  </si>
  <si>
    <t>เมษา</t>
  </si>
  <si>
    <t>อุทัยพัฒน์</t>
  </si>
  <si>
    <t>กลางสุวรรณ์</t>
  </si>
  <si>
    <t>ไกรสุข</t>
  </si>
  <si>
    <t>สาริสา</t>
  </si>
  <si>
    <t>ฉ่ำใจหาญ</t>
  </si>
  <si>
    <t>ชวัลนุช</t>
  </si>
  <si>
    <t>ตักโพธิ์</t>
  </si>
  <si>
    <t>สรวิชญ์</t>
  </si>
  <si>
    <t>เปรียบยิ่ง</t>
  </si>
  <si>
    <t>แทนไท</t>
  </si>
  <si>
    <t>ขวัญดี</t>
  </si>
  <si>
    <t>ปีการศึกษา 2566</t>
  </si>
  <si>
    <t>รายชื่อนักเรียนชั้นมัธยมศึกษาปีที่ 3/1</t>
  </si>
  <si>
    <t>รายชื่อนักเรียนชั้นมัธยมศึกษาปีที่ 3/2</t>
  </si>
  <si>
    <t>รายชื่อนักเรียนชั้นมัธยมศึกษาปีที่ 3/3</t>
  </si>
  <si>
    <t>รายชื่อนักเรียนชั้นมัธยมศึกษาปีที่ 3/4</t>
  </si>
  <si>
    <t>รายชื่อนักเรียนชั้นมัธยมศึกษาปีที่ 3/5</t>
  </si>
  <si>
    <t>รายชื่อนักเรียนชั้นมัธยมศึกษาปีที่ 3/6</t>
  </si>
  <si>
    <t>รายชื่อนักเรียนชั้นมัธยมศึกษาปีที่ 3/7</t>
  </si>
  <si>
    <t>รายชื่อนักเรียนชั้นมัธยมศึกษาปีที่ 3/8</t>
  </si>
  <si>
    <t>รายชื่อนักเรียนชั้นมัธยมศึกษาปีที่ 3/9</t>
  </si>
  <si>
    <t>รายชื่อนักเรียนชั้นมัธยมศึกษาปีที่ 3/10</t>
  </si>
  <si>
    <t>รายชื่อนักเรียนชั้นมัธยมศึกษาปีที่ 3/11</t>
  </si>
  <si>
    <t xml:space="preserve">ครูที่ปรึกษา  นายสุริยะ  กันวิเศษ   นายนพพล   สังเกตุ </t>
  </si>
  <si>
    <t>ครูที่ปรึกษา  น.ส.สุชาดา  ปิติพร   น.ส.สุภาภรณ์  อุ้ยนอง</t>
  </si>
  <si>
    <t>ครูที่ปรึกษา   น.ส.วรินทร   เทพนุรักษ์</t>
  </si>
  <si>
    <t>ครูที่ปรึกษา   น.ส.ธนาภรณ์  จันทร์สร</t>
  </si>
  <si>
    <t>ครูที่ปรึกษา   น.ส.กรชกร  สิมมา    น.ส.บังอร  สาระวรรณ</t>
  </si>
  <si>
    <t>ครูที่ปรึกษา   นางณัฐยา  ภิญโยดม</t>
  </si>
  <si>
    <t>ครูที่ปรึกษา  น.ส.อุบล กำลังเหลือ</t>
  </si>
  <si>
    <t>ปฏิญญา</t>
  </si>
  <si>
    <t>บุพศิริ</t>
  </si>
  <si>
    <t>นงนภัส</t>
  </si>
  <si>
    <t>จันทาป</t>
  </si>
  <si>
    <t>กานต์ธิดา</t>
  </si>
  <si>
    <t>ลุนคำโต</t>
  </si>
  <si>
    <t xml:space="preserve">ครูที่ปรึกษา    นายปรีดา  ทองบ่อ    </t>
  </si>
  <si>
    <t>ครูที่ปรึกษา   นางณัฐณิชา  มุ่งเมืองกลาง   น.ส.วนัสนันท์  สลีอ่อน</t>
  </si>
  <si>
    <t>ครูที่ปรึกษา  น.ส.ศิริวรรณ  สมบัติ    น.ส.ศศินันท์  บุญทวีเรืองวริศ</t>
  </si>
  <si>
    <t>ครูที่ปรึกษา   นางเนตรชนก  พันธ์ศิริ   น.ส.อุทุมพร  พิมม์มนต์</t>
  </si>
  <si>
    <t>พัชรีรัตน์</t>
  </si>
  <si>
    <t>เจริญวัฒนมงคล</t>
  </si>
  <si>
    <t>อาขุรัตน์</t>
  </si>
  <si>
    <t>ชลนิวิฏฐ์</t>
  </si>
  <si>
    <t>สิริศักดิ์สงวน</t>
  </si>
  <si>
    <t>จำเนียร</t>
  </si>
  <si>
    <t>พรมวันนา</t>
  </si>
  <si>
    <t>ธงศรี</t>
  </si>
  <si>
    <t>อินรอด</t>
  </si>
  <si>
    <t>ปานภู่ทอง</t>
  </si>
  <si>
    <t>บุญจันทร์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</si>
</sst>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22"/>
    </font>
    <font>
      <sz val="8"/>
      <name val="Arial"/>
      <family val="2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8"/>
      <name val="TH SarabunPSK"/>
      <family val="2"/>
    </font>
    <font>
      <sz val="14"/>
      <color theme="1"/>
      <name val="TH SarabunPSK"/>
      <family val="2"/>
    </font>
    <font>
      <sz val="22"/>
      <name val="TH SarabunPSK"/>
      <family val="2"/>
    </font>
    <font>
      <sz val="15"/>
      <color theme="1"/>
      <name val="TH SarabunPSK"/>
      <family val="2"/>
    </font>
    <font>
      <sz val="12"/>
      <color theme="0"/>
      <name val="TH SarabunPSK"/>
      <family val="2"/>
    </font>
    <font>
      <sz val="15"/>
      <color theme="0"/>
      <name val="TH SarabunPSK"/>
      <family val="2"/>
    </font>
    <font>
      <sz val="14"/>
      <color theme="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1.77734375" style="8" customWidth="1"/>
    <col min="5" max="5" width="14.5546875" style="8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786</v>
      </c>
      <c r="E1" s="8" t="s">
        <v>785</v>
      </c>
      <c r="G1" s="5" t="s">
        <v>3</v>
      </c>
      <c r="I1" s="47">
        <v>4505</v>
      </c>
      <c r="J1" s="47"/>
      <c r="L1" s="5" t="s">
        <v>4</v>
      </c>
      <c r="O1" s="6">
        <f>V1+V2</f>
        <v>28</v>
      </c>
      <c r="P1" s="5" t="s">
        <v>5</v>
      </c>
      <c r="U1" s="10" t="s">
        <v>11</v>
      </c>
      <c r="V1" s="5">
        <f>COUNTIF(C5:C44,"เด็กชาย")</f>
        <v>27</v>
      </c>
      <c r="W1" s="5" t="s">
        <v>10</v>
      </c>
      <c r="X1" s="5">
        <f>COUNTIF(C5:C76,"นางสาว")</f>
        <v>0</v>
      </c>
    </row>
    <row r="2" spans="1:24" ht="21" customHeight="1" x14ac:dyDescent="0.25">
      <c r="A2" s="8" t="s">
        <v>797</v>
      </c>
      <c r="G2" s="7" t="s">
        <v>13</v>
      </c>
      <c r="L2" s="5" t="s">
        <v>6</v>
      </c>
      <c r="O2" s="6">
        <f>X2+X1</f>
        <v>7</v>
      </c>
      <c r="P2" s="5" t="s">
        <v>5</v>
      </c>
      <c r="Q2" s="5" t="s">
        <v>8</v>
      </c>
      <c r="R2" s="6">
        <f>SUM(O1:O2)</f>
        <v>35</v>
      </c>
      <c r="S2" s="6" t="s">
        <v>5</v>
      </c>
      <c r="U2" s="10" t="s">
        <v>9</v>
      </c>
      <c r="V2" s="5">
        <f>COUNTIF(C5:C58,"นาย")</f>
        <v>1</v>
      </c>
      <c r="W2" s="5" t="s">
        <v>12</v>
      </c>
      <c r="X2" s="5">
        <f>COUNTIF(C5:C112,"เด็กหญิง")</f>
        <v>7</v>
      </c>
    </row>
    <row r="3" spans="1:24" ht="16.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7.25" customHeight="1" x14ac:dyDescent="0.25">
      <c r="A5" s="3">
        <v>1</v>
      </c>
      <c r="B5" s="3">
        <v>25596</v>
      </c>
      <c r="C5" s="35" t="s">
        <v>11</v>
      </c>
      <c r="D5" s="36" t="s">
        <v>70</v>
      </c>
      <c r="E5" s="37" t="s">
        <v>71</v>
      </c>
      <c r="F5" s="23"/>
      <c r="G5" s="34"/>
      <c r="H5" s="34"/>
      <c r="I5" s="1"/>
      <c r="J5" s="1"/>
      <c r="K5" s="1"/>
      <c r="L5" s="1"/>
      <c r="M5" s="1"/>
      <c r="N5" s="1"/>
      <c r="O5" s="3"/>
      <c r="P5" s="1"/>
      <c r="Q5" s="1"/>
      <c r="R5" s="23"/>
      <c r="S5" s="23"/>
    </row>
    <row r="6" spans="1:24" s="2" customFormat="1" ht="17.25" customHeight="1" x14ac:dyDescent="0.25">
      <c r="A6" s="3">
        <v>2</v>
      </c>
      <c r="B6" s="3">
        <v>25597</v>
      </c>
      <c r="C6" s="31" t="s">
        <v>11</v>
      </c>
      <c r="D6" s="32" t="s">
        <v>20</v>
      </c>
      <c r="E6" s="33" t="s">
        <v>21</v>
      </c>
      <c r="F6" s="23"/>
      <c r="G6" s="34"/>
      <c r="H6" s="34"/>
      <c r="I6" s="1"/>
      <c r="J6" s="1"/>
      <c r="K6" s="1"/>
      <c r="L6" s="1"/>
      <c r="M6" s="1"/>
      <c r="N6" s="1"/>
      <c r="O6" s="3"/>
      <c r="P6" s="1"/>
      <c r="Q6" s="1"/>
      <c r="R6" s="23"/>
      <c r="S6" s="23"/>
    </row>
    <row r="7" spans="1:24" s="2" customFormat="1" ht="17.25" customHeight="1" x14ac:dyDescent="0.25">
      <c r="A7" s="3">
        <v>3</v>
      </c>
      <c r="B7" s="3">
        <v>25598</v>
      </c>
      <c r="C7" s="31" t="s">
        <v>11</v>
      </c>
      <c r="D7" s="32" t="s">
        <v>28</v>
      </c>
      <c r="E7" s="33" t="s">
        <v>29</v>
      </c>
      <c r="F7" s="23"/>
      <c r="G7" s="34"/>
      <c r="H7" s="34"/>
      <c r="I7" s="1"/>
      <c r="J7" s="1"/>
      <c r="K7" s="1"/>
      <c r="L7" s="1"/>
      <c r="M7" s="1"/>
      <c r="N7" s="1"/>
      <c r="O7" s="3"/>
      <c r="P7" s="1"/>
      <c r="Q7" s="1"/>
      <c r="R7" s="23"/>
      <c r="S7" s="23"/>
    </row>
    <row r="8" spans="1:24" s="2" customFormat="1" ht="17.25" customHeight="1" x14ac:dyDescent="0.25">
      <c r="A8" s="3">
        <v>4</v>
      </c>
      <c r="B8" s="3">
        <v>25599</v>
      </c>
      <c r="C8" s="31" t="s">
        <v>11</v>
      </c>
      <c r="D8" s="32" t="s">
        <v>60</v>
      </c>
      <c r="E8" s="33" t="s">
        <v>61</v>
      </c>
      <c r="F8" s="23"/>
      <c r="G8" s="34"/>
      <c r="H8" s="34"/>
      <c r="I8" s="1"/>
      <c r="J8" s="1"/>
      <c r="K8" s="1"/>
      <c r="L8" s="1"/>
      <c r="M8" s="1"/>
      <c r="N8" s="1"/>
      <c r="O8" s="3"/>
      <c r="P8" s="1"/>
      <c r="Q8" s="1"/>
      <c r="R8" s="23"/>
      <c r="S8" s="23"/>
    </row>
    <row r="9" spans="1:24" s="2" customFormat="1" ht="17.25" customHeight="1" x14ac:dyDescent="0.25">
      <c r="A9" s="3">
        <v>5</v>
      </c>
      <c r="B9" s="3">
        <v>25600</v>
      </c>
      <c r="C9" s="35" t="s">
        <v>11</v>
      </c>
      <c r="D9" s="36" t="s">
        <v>54</v>
      </c>
      <c r="E9" s="37" t="s">
        <v>55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7.25" customHeight="1" x14ac:dyDescent="0.25">
      <c r="A10" s="3">
        <v>6</v>
      </c>
      <c r="B10" s="3">
        <v>25601</v>
      </c>
      <c r="C10" s="35" t="s">
        <v>11</v>
      </c>
      <c r="D10" s="36" t="s">
        <v>48</v>
      </c>
      <c r="E10" s="37" t="s">
        <v>49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7.25" customHeight="1" x14ac:dyDescent="0.25">
      <c r="A11" s="3">
        <v>7</v>
      </c>
      <c r="B11" s="3">
        <v>25602</v>
      </c>
      <c r="C11" s="31" t="s">
        <v>11</v>
      </c>
      <c r="D11" s="32" t="s">
        <v>30</v>
      </c>
      <c r="E11" s="33" t="s">
        <v>31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7.25" customHeight="1" x14ac:dyDescent="0.25">
      <c r="A12" s="3">
        <v>8</v>
      </c>
      <c r="B12" s="3">
        <v>25603</v>
      </c>
      <c r="C12" s="35" t="s">
        <v>11</v>
      </c>
      <c r="D12" s="36" t="s">
        <v>38</v>
      </c>
      <c r="E12" s="37" t="s">
        <v>39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7.25" customHeight="1" x14ac:dyDescent="0.25">
      <c r="A13" s="3">
        <v>9</v>
      </c>
      <c r="B13" s="3">
        <v>25604</v>
      </c>
      <c r="C13" s="31" t="s">
        <v>11</v>
      </c>
      <c r="D13" s="32" t="s">
        <v>56</v>
      </c>
      <c r="E13" s="42" t="s">
        <v>57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7.25" customHeight="1" x14ac:dyDescent="0.25">
      <c r="A14" s="3">
        <v>10</v>
      </c>
      <c r="B14" s="3">
        <v>25605</v>
      </c>
      <c r="C14" s="35" t="s">
        <v>11</v>
      </c>
      <c r="D14" s="36" t="s">
        <v>26</v>
      </c>
      <c r="E14" s="37" t="s">
        <v>27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7.25" customHeight="1" x14ac:dyDescent="0.25">
      <c r="A15" s="3">
        <v>11</v>
      </c>
      <c r="B15" s="3">
        <v>25606</v>
      </c>
      <c r="C15" s="35" t="s">
        <v>11</v>
      </c>
      <c r="D15" s="36" t="s">
        <v>32</v>
      </c>
      <c r="E15" s="37" t="s">
        <v>33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7.25" customHeight="1" x14ac:dyDescent="0.25">
      <c r="A16" s="3">
        <v>12</v>
      </c>
      <c r="B16" s="3">
        <v>25607</v>
      </c>
      <c r="C16" s="31" t="s">
        <v>11</v>
      </c>
      <c r="D16" s="32" t="s">
        <v>18</v>
      </c>
      <c r="E16" s="33" t="s">
        <v>19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7.25" customHeight="1" x14ac:dyDescent="0.25">
      <c r="A17" s="3">
        <v>13</v>
      </c>
      <c r="B17" s="3">
        <v>25608</v>
      </c>
      <c r="C17" s="31" t="s">
        <v>11</v>
      </c>
      <c r="D17" s="32" t="s">
        <v>72</v>
      </c>
      <c r="E17" s="33" t="s">
        <v>73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7.25" customHeight="1" x14ac:dyDescent="0.25">
      <c r="A18" s="3">
        <v>14</v>
      </c>
      <c r="B18" s="3">
        <v>25609</v>
      </c>
      <c r="C18" s="31" t="s">
        <v>11</v>
      </c>
      <c r="D18" s="32" t="s">
        <v>40</v>
      </c>
      <c r="E18" s="33" t="s">
        <v>41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7.25" customHeight="1" x14ac:dyDescent="0.25">
      <c r="A19" s="3">
        <v>15</v>
      </c>
      <c r="B19" s="3">
        <v>25610</v>
      </c>
      <c r="C19" s="35" t="s">
        <v>11</v>
      </c>
      <c r="D19" s="36" t="s">
        <v>76</v>
      </c>
      <c r="E19" s="37" t="s">
        <v>77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7.25" customHeight="1" x14ac:dyDescent="0.25">
      <c r="A20" s="3">
        <v>16</v>
      </c>
      <c r="B20" s="3">
        <v>25614</v>
      </c>
      <c r="C20" s="31" t="s">
        <v>11</v>
      </c>
      <c r="D20" s="32" t="s">
        <v>66</v>
      </c>
      <c r="E20" s="33" t="s">
        <v>67</v>
      </c>
      <c r="F20" s="23"/>
      <c r="G20" s="34"/>
      <c r="H20" s="34"/>
      <c r="I20" s="1"/>
      <c r="J20" s="1"/>
      <c r="K20" s="1"/>
      <c r="L20" s="1"/>
      <c r="M20" s="1"/>
      <c r="N20" s="1"/>
      <c r="O20" s="1"/>
      <c r="P20" s="1"/>
      <c r="Q20" s="1"/>
      <c r="R20" s="23"/>
      <c r="S20" s="23"/>
    </row>
    <row r="21" spans="1:19" s="2" customFormat="1" ht="17.25" customHeight="1" x14ac:dyDescent="0.25">
      <c r="A21" s="3">
        <v>17</v>
      </c>
      <c r="B21" s="3">
        <v>25615</v>
      </c>
      <c r="C21" s="35" t="s">
        <v>11</v>
      </c>
      <c r="D21" s="36" t="s">
        <v>62</v>
      </c>
      <c r="E21" s="37" t="s">
        <v>63</v>
      </c>
      <c r="F21" s="23"/>
      <c r="G21" s="34"/>
      <c r="H21" s="34"/>
      <c r="I21" s="1"/>
      <c r="J21" s="1"/>
      <c r="K21" s="1"/>
      <c r="L21" s="1"/>
      <c r="M21" s="1"/>
      <c r="N21" s="1"/>
      <c r="O21" s="1"/>
      <c r="P21" s="1"/>
      <c r="Q21" s="1"/>
      <c r="R21" s="23"/>
      <c r="S21" s="23"/>
    </row>
    <row r="22" spans="1:19" s="2" customFormat="1" ht="17.25" customHeight="1" x14ac:dyDescent="0.25">
      <c r="A22" s="3">
        <v>18</v>
      </c>
      <c r="B22" s="3">
        <v>25618</v>
      </c>
      <c r="C22" s="31" t="s">
        <v>11</v>
      </c>
      <c r="D22" s="32" t="s">
        <v>68</v>
      </c>
      <c r="E22" s="33" t="s">
        <v>69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7.25" customHeight="1" x14ac:dyDescent="0.25">
      <c r="A23" s="3">
        <v>19</v>
      </c>
      <c r="B23" s="3">
        <v>25619</v>
      </c>
      <c r="C23" s="31" t="s">
        <v>11</v>
      </c>
      <c r="D23" s="32" t="s">
        <v>52</v>
      </c>
      <c r="E23" s="33" t="s">
        <v>53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7.25" customHeight="1" x14ac:dyDescent="0.25">
      <c r="A24" s="3">
        <v>20</v>
      </c>
      <c r="B24" s="3">
        <v>25621</v>
      </c>
      <c r="C24" s="31" t="s">
        <v>11</v>
      </c>
      <c r="D24" s="32" t="s">
        <v>22</v>
      </c>
      <c r="E24" s="33" t="s">
        <v>23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7.25" customHeight="1" x14ac:dyDescent="0.25">
      <c r="A25" s="3">
        <v>21</v>
      </c>
      <c r="B25" s="3">
        <v>25622</v>
      </c>
      <c r="C25" s="31" t="s">
        <v>11</v>
      </c>
      <c r="D25" s="32" t="s">
        <v>24</v>
      </c>
      <c r="E25" s="33" t="s">
        <v>25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7.25" customHeight="1" x14ac:dyDescent="0.25">
      <c r="A26" s="3">
        <v>22</v>
      </c>
      <c r="B26" s="3">
        <v>25623</v>
      </c>
      <c r="C26" s="31" t="s">
        <v>11</v>
      </c>
      <c r="D26" s="32" t="s">
        <v>50</v>
      </c>
      <c r="E26" s="39" t="s">
        <v>51</v>
      </c>
      <c r="F26" s="23"/>
      <c r="G26" s="34"/>
      <c r="H26" s="34"/>
      <c r="I26" s="1"/>
      <c r="J26" s="1"/>
      <c r="K26" s="1"/>
      <c r="L26" s="1"/>
      <c r="M26" s="1"/>
      <c r="N26" s="1"/>
      <c r="O26" s="3"/>
      <c r="P26" s="1"/>
      <c r="Q26" s="1"/>
      <c r="R26" s="23"/>
      <c r="S26" s="21"/>
    </row>
    <row r="27" spans="1:19" s="2" customFormat="1" ht="17.25" customHeight="1" x14ac:dyDescent="0.25">
      <c r="A27" s="3">
        <v>23</v>
      </c>
      <c r="B27" s="3">
        <v>25625</v>
      </c>
      <c r="C27" s="31" t="s">
        <v>9</v>
      </c>
      <c r="D27" s="36" t="s">
        <v>46</v>
      </c>
      <c r="E27" s="37" t="s">
        <v>47</v>
      </c>
      <c r="F27" s="23"/>
      <c r="G27" s="34"/>
      <c r="H27" s="34"/>
      <c r="I27" s="1"/>
      <c r="J27" s="1"/>
      <c r="K27" s="1"/>
      <c r="L27" s="1"/>
      <c r="M27" s="1"/>
      <c r="N27" s="1"/>
      <c r="O27" s="3"/>
      <c r="P27" s="1"/>
      <c r="Q27" s="1"/>
      <c r="R27" s="23"/>
      <c r="S27" s="21"/>
    </row>
    <row r="28" spans="1:19" s="2" customFormat="1" ht="17.25" customHeight="1" x14ac:dyDescent="0.25">
      <c r="A28" s="3">
        <v>24</v>
      </c>
      <c r="B28" s="3">
        <v>25627</v>
      </c>
      <c r="C28" s="31" t="s">
        <v>11</v>
      </c>
      <c r="D28" s="32" t="s">
        <v>74</v>
      </c>
      <c r="E28" s="33" t="s">
        <v>75</v>
      </c>
      <c r="F28" s="23"/>
      <c r="G28" s="34"/>
      <c r="H28" s="34"/>
      <c r="I28" s="1"/>
      <c r="J28" s="1"/>
      <c r="K28" s="1"/>
      <c r="L28" s="1"/>
      <c r="M28" s="1"/>
      <c r="N28" s="1"/>
      <c r="O28" s="3"/>
      <c r="P28" s="1"/>
      <c r="Q28" s="1"/>
      <c r="R28" s="23"/>
      <c r="S28" s="21"/>
    </row>
    <row r="29" spans="1:19" s="2" customFormat="1" ht="17.25" customHeight="1" x14ac:dyDescent="0.25">
      <c r="A29" s="3">
        <v>25</v>
      </c>
      <c r="B29" s="3">
        <v>25628</v>
      </c>
      <c r="C29" s="31" t="s">
        <v>11</v>
      </c>
      <c r="D29" s="32" t="s">
        <v>58</v>
      </c>
      <c r="E29" s="33" t="s">
        <v>59</v>
      </c>
      <c r="F29" s="23"/>
      <c r="G29" s="34"/>
      <c r="H29" s="34"/>
      <c r="I29" s="1"/>
      <c r="J29" s="1"/>
      <c r="K29" s="1"/>
      <c r="L29" s="1"/>
      <c r="M29" s="1"/>
      <c r="N29" s="1"/>
      <c r="O29" s="3"/>
      <c r="P29" s="1"/>
      <c r="Q29" s="1"/>
      <c r="R29" s="23"/>
      <c r="S29" s="21"/>
    </row>
    <row r="30" spans="1:19" s="2" customFormat="1" ht="17.25" customHeight="1" x14ac:dyDescent="0.25">
      <c r="A30" s="3">
        <v>26</v>
      </c>
      <c r="B30" s="3">
        <v>25629</v>
      </c>
      <c r="C30" s="31" t="s">
        <v>11</v>
      </c>
      <c r="D30" s="32" t="s">
        <v>64</v>
      </c>
      <c r="E30" s="33" t="s">
        <v>65</v>
      </c>
      <c r="F30" s="23"/>
      <c r="G30" s="34"/>
      <c r="H30" s="34"/>
      <c r="I30" s="1"/>
      <c r="J30" s="1"/>
      <c r="K30" s="1"/>
      <c r="L30" s="1"/>
      <c r="M30" s="1"/>
      <c r="N30" s="1"/>
      <c r="O30" s="3"/>
      <c r="P30" s="1"/>
      <c r="Q30" s="1"/>
      <c r="R30" s="23"/>
      <c r="S30" s="21"/>
    </row>
    <row r="31" spans="1:19" s="2" customFormat="1" ht="17.25" customHeight="1" x14ac:dyDescent="0.25">
      <c r="A31" s="3">
        <v>27</v>
      </c>
      <c r="B31" s="3">
        <v>25631</v>
      </c>
      <c r="C31" s="12" t="s">
        <v>12</v>
      </c>
      <c r="D31" s="38" t="s">
        <v>78</v>
      </c>
      <c r="E31" s="40" t="s">
        <v>79</v>
      </c>
      <c r="F31" s="23"/>
      <c r="G31" s="34"/>
      <c r="H31" s="34"/>
      <c r="I31" s="1"/>
      <c r="J31" s="1"/>
      <c r="K31" s="1"/>
      <c r="L31" s="1"/>
      <c r="M31" s="1"/>
      <c r="N31" s="1"/>
      <c r="O31" s="3"/>
      <c r="P31" s="1"/>
      <c r="Q31" s="1"/>
      <c r="R31" s="23"/>
      <c r="S31" s="21"/>
    </row>
    <row r="32" spans="1:19" s="2" customFormat="1" ht="17.25" customHeight="1" x14ac:dyDescent="0.25">
      <c r="A32" s="3">
        <v>28</v>
      </c>
      <c r="B32" s="3">
        <v>25632</v>
      </c>
      <c r="C32" s="31" t="s">
        <v>12</v>
      </c>
      <c r="D32" s="32" t="s">
        <v>42</v>
      </c>
      <c r="E32" s="39" t="s">
        <v>43</v>
      </c>
      <c r="F32" s="23"/>
      <c r="G32" s="34"/>
      <c r="H32" s="34"/>
      <c r="I32" s="1"/>
      <c r="J32" s="1"/>
      <c r="K32" s="1"/>
      <c r="L32" s="1"/>
      <c r="M32" s="1"/>
      <c r="N32" s="1"/>
      <c r="O32" s="3"/>
      <c r="P32" s="1"/>
      <c r="Q32" s="1"/>
      <c r="R32" s="23"/>
      <c r="S32" s="21"/>
    </row>
    <row r="33" spans="1:19" s="2" customFormat="1" ht="17.25" customHeight="1" x14ac:dyDescent="0.25">
      <c r="A33" s="3">
        <v>29</v>
      </c>
      <c r="B33" s="3">
        <v>25633</v>
      </c>
      <c r="C33" s="35" t="s">
        <v>12</v>
      </c>
      <c r="D33" s="36" t="s">
        <v>44</v>
      </c>
      <c r="E33" s="37" t="s">
        <v>45</v>
      </c>
      <c r="F33" s="23"/>
      <c r="G33" s="34"/>
      <c r="H33" s="34"/>
      <c r="I33" s="1"/>
      <c r="J33" s="1"/>
      <c r="K33" s="1"/>
      <c r="L33" s="1"/>
      <c r="M33" s="1"/>
      <c r="N33" s="1"/>
      <c r="O33" s="3"/>
      <c r="P33" s="1"/>
      <c r="Q33" s="1"/>
      <c r="R33" s="23"/>
      <c r="S33" s="21"/>
    </row>
    <row r="34" spans="1:19" s="2" customFormat="1" ht="17.25" customHeight="1" x14ac:dyDescent="0.25">
      <c r="A34" s="3">
        <v>30</v>
      </c>
      <c r="B34" s="3">
        <v>25634</v>
      </c>
      <c r="C34" s="31" t="s">
        <v>12</v>
      </c>
      <c r="D34" s="32" t="s">
        <v>34</v>
      </c>
      <c r="E34" s="33" t="s">
        <v>35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7.25" customHeight="1" x14ac:dyDescent="0.25">
      <c r="A35" s="3">
        <v>31</v>
      </c>
      <c r="B35" s="3">
        <v>25636</v>
      </c>
      <c r="C35" s="31" t="s">
        <v>12</v>
      </c>
      <c r="D35" s="32" t="s">
        <v>36</v>
      </c>
      <c r="E35" s="33" t="s">
        <v>37</v>
      </c>
      <c r="F35" s="21"/>
      <c r="G35" s="1"/>
      <c r="H35" s="1"/>
      <c r="I35" s="1"/>
      <c r="J35" s="1"/>
      <c r="K35" s="1"/>
      <c r="L35" s="1"/>
      <c r="M35" s="1"/>
      <c r="N35" s="1"/>
      <c r="O35" s="3"/>
      <c r="P35" s="1"/>
      <c r="Q35" s="1"/>
      <c r="R35" s="3"/>
      <c r="S35" s="3"/>
    </row>
    <row r="36" spans="1:19" s="2" customFormat="1" ht="17.25" customHeight="1" x14ac:dyDescent="0.25">
      <c r="A36" s="3">
        <v>32</v>
      </c>
      <c r="B36" s="3">
        <v>26691</v>
      </c>
      <c r="C36" s="31" t="s">
        <v>11</v>
      </c>
      <c r="D36" s="2" t="s">
        <v>765</v>
      </c>
      <c r="E36" s="42" t="s">
        <v>766</v>
      </c>
      <c r="F36" s="21"/>
      <c r="G36" s="1"/>
      <c r="H36" s="1"/>
      <c r="I36" s="1"/>
      <c r="J36" s="1"/>
      <c r="K36" s="1"/>
      <c r="L36" s="1"/>
      <c r="M36" s="1"/>
      <c r="N36" s="1"/>
      <c r="O36" s="3"/>
      <c r="P36" s="1"/>
      <c r="Q36" s="1"/>
      <c r="R36" s="3"/>
      <c r="S36" s="3"/>
    </row>
    <row r="37" spans="1:19" s="2" customFormat="1" ht="17.25" customHeight="1" x14ac:dyDescent="0.25">
      <c r="A37" s="3">
        <v>33</v>
      </c>
      <c r="B37" s="3">
        <v>26692</v>
      </c>
      <c r="C37" s="31" t="s">
        <v>12</v>
      </c>
      <c r="D37" s="32" t="s">
        <v>767</v>
      </c>
      <c r="E37" s="42" t="s">
        <v>768</v>
      </c>
      <c r="F37" s="21"/>
      <c r="G37" s="1"/>
      <c r="H37" s="1"/>
      <c r="I37" s="1"/>
      <c r="J37" s="1"/>
      <c r="K37" s="1"/>
      <c r="L37" s="1"/>
      <c r="M37" s="1"/>
      <c r="N37" s="1"/>
      <c r="O37" s="3"/>
      <c r="P37" s="1"/>
      <c r="Q37" s="1"/>
      <c r="R37" s="3"/>
      <c r="S37" s="3"/>
    </row>
    <row r="38" spans="1:19" s="2" customFormat="1" ht="17.25" customHeight="1" x14ac:dyDescent="0.25">
      <c r="A38" s="3">
        <v>34</v>
      </c>
      <c r="B38" s="3">
        <v>26693</v>
      </c>
      <c r="C38" s="31" t="s">
        <v>11</v>
      </c>
      <c r="D38" s="32" t="s">
        <v>407</v>
      </c>
      <c r="E38" s="42" t="s">
        <v>776</v>
      </c>
      <c r="F38" s="21"/>
      <c r="G38" s="1"/>
      <c r="H38" s="1"/>
      <c r="I38" s="1"/>
      <c r="J38" s="1"/>
      <c r="K38" s="1"/>
      <c r="L38" s="1"/>
      <c r="M38" s="1"/>
      <c r="N38" s="1"/>
      <c r="O38" s="3"/>
      <c r="P38" s="1"/>
      <c r="Q38" s="1"/>
      <c r="R38" s="3"/>
      <c r="S38" s="3"/>
    </row>
    <row r="39" spans="1:19" ht="17.25" customHeight="1" x14ac:dyDescent="0.25">
      <c r="A39" s="3">
        <v>35</v>
      </c>
      <c r="B39" s="3">
        <v>26702</v>
      </c>
      <c r="C39" s="31" t="s">
        <v>12</v>
      </c>
      <c r="D39" s="32" t="s">
        <v>779</v>
      </c>
      <c r="E39" s="42" t="s">
        <v>780</v>
      </c>
      <c r="F39" s="21"/>
      <c r="G39" s="1"/>
      <c r="H39" s="1"/>
      <c r="I39" s="1"/>
      <c r="J39" s="1"/>
      <c r="K39" s="1"/>
      <c r="L39" s="1"/>
      <c r="M39" s="1"/>
      <c r="N39" s="1"/>
      <c r="O39" s="3"/>
      <c r="P39" s="1"/>
      <c r="Q39" s="1"/>
      <c r="R39" s="3"/>
      <c r="S39" s="3"/>
    </row>
  </sheetData>
  <sortState xmlns:xlrd2="http://schemas.microsoft.com/office/spreadsheetml/2017/richdata2" ref="A5:E45">
    <sortCondition ref="C5:C45"/>
    <sortCondition ref="D5:D45"/>
  </sortState>
  <mergeCells count="2">
    <mergeCell ref="I1:J1"/>
    <mergeCell ref="A3:E3"/>
  </mergeCells>
  <pageMargins left="0.62" right="0.17" top="0.42" bottom="0.2" header="0.26" footer="0.2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3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2.218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795</v>
      </c>
      <c r="E1" s="8" t="s">
        <v>785</v>
      </c>
      <c r="G1" s="5" t="s">
        <v>3</v>
      </c>
      <c r="I1" s="47">
        <v>2303</v>
      </c>
      <c r="J1" s="47"/>
      <c r="L1" s="5" t="s">
        <v>4</v>
      </c>
      <c r="O1" s="6">
        <f>V1+V2</f>
        <v>23</v>
      </c>
      <c r="P1" s="5" t="s">
        <v>5</v>
      </c>
      <c r="U1" s="10" t="s">
        <v>11</v>
      </c>
      <c r="V1" s="5">
        <f>COUNTIF(C5:C45,"เด็กชาย")</f>
        <v>23</v>
      </c>
      <c r="W1" s="5" t="s">
        <v>10</v>
      </c>
      <c r="X1" s="5">
        <f>COUNTIF(C5:C81,"นางสาว")</f>
        <v>0</v>
      </c>
    </row>
    <row r="2" spans="1:24" ht="18" x14ac:dyDescent="0.25">
      <c r="A2" s="5" t="s">
        <v>803</v>
      </c>
      <c r="G2" s="7" t="s">
        <v>16</v>
      </c>
      <c r="L2" s="5" t="s">
        <v>6</v>
      </c>
      <c r="O2" s="6">
        <f>X2+X1</f>
        <v>16</v>
      </c>
      <c r="P2" s="5" t="s">
        <v>5</v>
      </c>
      <c r="Q2" s="5" t="s">
        <v>8</v>
      </c>
      <c r="R2" s="6">
        <f>SUM(O1:O2)</f>
        <v>39</v>
      </c>
      <c r="S2" s="6" t="s">
        <v>5</v>
      </c>
      <c r="U2" s="10" t="s">
        <v>9</v>
      </c>
      <c r="V2" s="5">
        <f>COUNTIF(C5:C63,"นาย")</f>
        <v>0</v>
      </c>
      <c r="W2" s="5" t="s">
        <v>12</v>
      </c>
      <c r="X2" s="5">
        <f>COUNTIF(C5:C117,"เด็กหญิง")</f>
        <v>16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7.55" customHeight="1" x14ac:dyDescent="0.25">
      <c r="A5" s="3">
        <v>1</v>
      </c>
      <c r="B5" s="18">
        <v>25978</v>
      </c>
      <c r="C5" s="31" t="s">
        <v>11</v>
      </c>
      <c r="D5" s="39" t="s">
        <v>483</v>
      </c>
      <c r="E5" s="33" t="s">
        <v>685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7.55" customHeight="1" x14ac:dyDescent="0.25">
      <c r="A6" s="3">
        <v>2</v>
      </c>
      <c r="B6" s="18">
        <v>25979</v>
      </c>
      <c r="C6" s="12" t="s">
        <v>11</v>
      </c>
      <c r="D6" s="38" t="s">
        <v>666</v>
      </c>
      <c r="E6" s="40" t="s">
        <v>822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7.55" customHeight="1" x14ac:dyDescent="0.25">
      <c r="A7" s="3">
        <v>3</v>
      </c>
      <c r="B7" s="18">
        <v>25980</v>
      </c>
      <c r="C7" s="31" t="s">
        <v>11</v>
      </c>
      <c r="D7" s="39" t="s">
        <v>706</v>
      </c>
      <c r="E7" s="33" t="s">
        <v>685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7.55" customHeight="1" x14ac:dyDescent="0.25">
      <c r="A8" s="3">
        <v>4</v>
      </c>
      <c r="B8" s="18">
        <v>25981</v>
      </c>
      <c r="C8" s="35" t="s">
        <v>11</v>
      </c>
      <c r="D8" s="36" t="s">
        <v>681</v>
      </c>
      <c r="E8" s="37" t="s">
        <v>682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7.55" customHeight="1" x14ac:dyDescent="0.25">
      <c r="A9" s="3">
        <v>5</v>
      </c>
      <c r="B9" s="18">
        <v>25982</v>
      </c>
      <c r="C9" s="35" t="s">
        <v>11</v>
      </c>
      <c r="D9" s="36" t="s">
        <v>711</v>
      </c>
      <c r="E9" s="37" t="s">
        <v>712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7.55" customHeight="1" x14ac:dyDescent="0.25">
      <c r="A10" s="3">
        <v>6</v>
      </c>
      <c r="B10" s="18">
        <v>25983</v>
      </c>
      <c r="C10" s="12" t="s">
        <v>11</v>
      </c>
      <c r="D10" s="38" t="s">
        <v>664</v>
      </c>
      <c r="E10" s="40" t="s">
        <v>665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7.55" customHeight="1" x14ac:dyDescent="0.25">
      <c r="A11" s="3">
        <v>7</v>
      </c>
      <c r="B11" s="18">
        <v>25984</v>
      </c>
      <c r="C11" s="31" t="s">
        <v>11</v>
      </c>
      <c r="D11" s="39" t="s">
        <v>696</v>
      </c>
      <c r="E11" s="33" t="s">
        <v>697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7.55" customHeight="1" x14ac:dyDescent="0.25">
      <c r="A12" s="3">
        <v>8</v>
      </c>
      <c r="B12" s="18">
        <v>25985</v>
      </c>
      <c r="C12" s="12" t="s">
        <v>11</v>
      </c>
      <c r="D12" s="38" t="s">
        <v>662</v>
      </c>
      <c r="E12" s="40" t="s">
        <v>663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7.55" customHeight="1" x14ac:dyDescent="0.25">
      <c r="A13" s="3">
        <v>9</v>
      </c>
      <c r="B13" s="18">
        <v>25986</v>
      </c>
      <c r="C13" s="35" t="s">
        <v>11</v>
      </c>
      <c r="D13" s="36" t="s">
        <v>677</v>
      </c>
      <c r="E13" s="37" t="s">
        <v>678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7.55" customHeight="1" x14ac:dyDescent="0.25">
      <c r="A14" s="3">
        <v>10</v>
      </c>
      <c r="B14" s="18">
        <v>25987</v>
      </c>
      <c r="C14" s="31" t="s">
        <v>11</v>
      </c>
      <c r="D14" s="39" t="s">
        <v>707</v>
      </c>
      <c r="E14" s="33" t="s">
        <v>708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7.55" customHeight="1" x14ac:dyDescent="0.25">
      <c r="A15" s="3">
        <v>11</v>
      </c>
      <c r="B15" s="18">
        <v>25988</v>
      </c>
      <c r="C15" s="35" t="s">
        <v>11</v>
      </c>
      <c r="D15" s="36" t="s">
        <v>703</v>
      </c>
      <c r="E15" s="37" t="s">
        <v>704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7.55" customHeight="1" x14ac:dyDescent="0.25">
      <c r="A16" s="3">
        <v>12</v>
      </c>
      <c r="B16" s="18">
        <v>25989</v>
      </c>
      <c r="C16" s="31" t="s">
        <v>11</v>
      </c>
      <c r="D16" s="39" t="s">
        <v>688</v>
      </c>
      <c r="E16" s="33" t="s">
        <v>689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7.55" customHeight="1" x14ac:dyDescent="0.25">
      <c r="A17" s="3">
        <v>13</v>
      </c>
      <c r="B17" s="18">
        <v>25990</v>
      </c>
      <c r="C17" s="31" t="s">
        <v>11</v>
      </c>
      <c r="D17" s="39" t="s">
        <v>679</v>
      </c>
      <c r="E17" s="33" t="s">
        <v>680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7.55" customHeight="1" x14ac:dyDescent="0.25">
      <c r="A18" s="3">
        <v>14</v>
      </c>
      <c r="B18" s="18">
        <v>25991</v>
      </c>
      <c r="C18" s="31" t="s">
        <v>11</v>
      </c>
      <c r="D18" s="39" t="s">
        <v>675</v>
      </c>
      <c r="E18" s="33" t="s">
        <v>676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7.55" customHeight="1" x14ac:dyDescent="0.25">
      <c r="A19" s="3">
        <v>15</v>
      </c>
      <c r="B19" s="18">
        <v>25992</v>
      </c>
      <c r="C19" s="35" t="s">
        <v>11</v>
      </c>
      <c r="D19" s="36" t="s">
        <v>698</v>
      </c>
      <c r="E19" s="37" t="s">
        <v>676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7.55" customHeight="1" x14ac:dyDescent="0.25">
      <c r="A20" s="3">
        <v>16</v>
      </c>
      <c r="B20" s="18">
        <v>25993</v>
      </c>
      <c r="C20" s="35" t="s">
        <v>11</v>
      </c>
      <c r="D20" s="36" t="s">
        <v>686</v>
      </c>
      <c r="E20" s="37" t="s">
        <v>687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7.55" customHeight="1" x14ac:dyDescent="0.25">
      <c r="A21" s="3">
        <v>17</v>
      </c>
      <c r="B21" s="18">
        <v>25994</v>
      </c>
      <c r="C21" s="31" t="s">
        <v>11</v>
      </c>
      <c r="D21" s="39" t="s">
        <v>683</v>
      </c>
      <c r="E21" s="33" t="s">
        <v>684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7.55" customHeight="1" x14ac:dyDescent="0.25">
      <c r="A22" s="3">
        <v>18</v>
      </c>
      <c r="B22" s="18">
        <v>25995</v>
      </c>
      <c r="C22" s="31" t="s">
        <v>11</v>
      </c>
      <c r="D22" s="39" t="s">
        <v>699</v>
      </c>
      <c r="E22" s="33" t="s">
        <v>700</v>
      </c>
      <c r="F22" s="23"/>
      <c r="G22" s="34"/>
      <c r="H22" s="34"/>
      <c r="I22" s="1"/>
      <c r="J22" s="1"/>
      <c r="K22" s="1"/>
      <c r="L22" s="1"/>
      <c r="M22" s="1"/>
      <c r="N22" s="1"/>
      <c r="O22" s="3"/>
      <c r="P22" s="1"/>
      <c r="Q22" s="1"/>
      <c r="R22" s="23"/>
      <c r="S22" s="23"/>
    </row>
    <row r="23" spans="1:19" s="2" customFormat="1" ht="17.55" customHeight="1" x14ac:dyDescent="0.25">
      <c r="A23" s="3">
        <v>19</v>
      </c>
      <c r="B23" s="18">
        <v>25996</v>
      </c>
      <c r="C23" s="31" t="s">
        <v>11</v>
      </c>
      <c r="D23" s="39" t="s">
        <v>669</v>
      </c>
      <c r="E23" s="33" t="s">
        <v>670</v>
      </c>
      <c r="F23" s="23"/>
      <c r="G23" s="34"/>
      <c r="H23" s="34"/>
      <c r="I23" s="1"/>
      <c r="J23" s="1"/>
      <c r="K23" s="1"/>
      <c r="L23" s="1"/>
      <c r="M23" s="1"/>
      <c r="N23" s="1"/>
      <c r="O23" s="3"/>
      <c r="P23" s="1"/>
      <c r="Q23" s="1"/>
      <c r="R23" s="23"/>
      <c r="S23" s="23"/>
    </row>
    <row r="24" spans="1:19" s="2" customFormat="1" ht="17.55" customHeight="1" x14ac:dyDescent="0.25">
      <c r="A24" s="3">
        <v>20</v>
      </c>
      <c r="B24" s="18">
        <v>25997</v>
      </c>
      <c r="C24" s="31" t="s">
        <v>11</v>
      </c>
      <c r="D24" s="39" t="s">
        <v>671</v>
      </c>
      <c r="E24" s="33" t="s">
        <v>672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7.55" customHeight="1" x14ac:dyDescent="0.25">
      <c r="A25" s="3">
        <v>21</v>
      </c>
      <c r="B25" s="18">
        <v>25998</v>
      </c>
      <c r="C25" s="31" t="s">
        <v>11</v>
      </c>
      <c r="D25" s="39" t="s">
        <v>723</v>
      </c>
      <c r="E25" s="33" t="s">
        <v>724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7.55" customHeight="1" x14ac:dyDescent="0.25">
      <c r="A26" s="3">
        <v>22</v>
      </c>
      <c r="B26" s="18">
        <v>25999</v>
      </c>
      <c r="C26" s="31" t="s">
        <v>11</v>
      </c>
      <c r="D26" s="39" t="s">
        <v>713</v>
      </c>
      <c r="E26" s="33" t="s">
        <v>504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7.55" customHeight="1" x14ac:dyDescent="0.25">
      <c r="A27" s="3">
        <v>23</v>
      </c>
      <c r="B27" s="18">
        <v>26000</v>
      </c>
      <c r="C27" s="35" t="s">
        <v>12</v>
      </c>
      <c r="D27" s="36" t="s">
        <v>694</v>
      </c>
      <c r="E27" s="37" t="s">
        <v>695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7.55" customHeight="1" x14ac:dyDescent="0.25">
      <c r="A28" s="3">
        <v>24</v>
      </c>
      <c r="B28" s="18">
        <v>26001</v>
      </c>
      <c r="C28" s="31" t="s">
        <v>12</v>
      </c>
      <c r="D28" s="39" t="s">
        <v>673</v>
      </c>
      <c r="E28" s="33" t="s">
        <v>674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7.55" customHeight="1" x14ac:dyDescent="0.25">
      <c r="A29" s="3">
        <v>25</v>
      </c>
      <c r="B29" s="18">
        <v>26002</v>
      </c>
      <c r="C29" s="31" t="s">
        <v>12</v>
      </c>
      <c r="D29" s="39" t="s">
        <v>690</v>
      </c>
      <c r="E29" s="33" t="s">
        <v>691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7.55" customHeight="1" x14ac:dyDescent="0.25">
      <c r="A30" s="3">
        <v>26</v>
      </c>
      <c r="B30" s="18">
        <v>26005</v>
      </c>
      <c r="C30" s="31" t="s">
        <v>12</v>
      </c>
      <c r="D30" s="39" t="s">
        <v>741</v>
      </c>
      <c r="E30" s="33" t="s">
        <v>719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7.55" customHeight="1" x14ac:dyDescent="0.25">
      <c r="A31" s="3">
        <v>27</v>
      </c>
      <c r="B31" s="18">
        <v>26006</v>
      </c>
      <c r="C31" s="31" t="s">
        <v>12</v>
      </c>
      <c r="D31" s="32" t="s">
        <v>761</v>
      </c>
      <c r="E31" s="33" t="s">
        <v>748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7.55" customHeight="1" x14ac:dyDescent="0.25">
      <c r="A32" s="3">
        <v>28</v>
      </c>
      <c r="B32" s="18">
        <v>26007</v>
      </c>
      <c r="C32" s="31" t="s">
        <v>12</v>
      </c>
      <c r="D32" s="39" t="s">
        <v>709</v>
      </c>
      <c r="E32" s="33" t="s">
        <v>710</v>
      </c>
      <c r="F32" s="23"/>
      <c r="G32" s="34"/>
      <c r="H32" s="34"/>
      <c r="I32" s="1"/>
      <c r="J32" s="1"/>
      <c r="K32" s="1"/>
      <c r="L32" s="1"/>
      <c r="M32" s="1"/>
      <c r="N32" s="1"/>
      <c r="O32" s="1"/>
      <c r="P32" s="1"/>
      <c r="Q32" s="1"/>
      <c r="R32" s="23"/>
      <c r="S32" s="23"/>
    </row>
    <row r="33" spans="1:19" s="2" customFormat="1" ht="17.55" customHeight="1" x14ac:dyDescent="0.25">
      <c r="A33" s="3">
        <v>29</v>
      </c>
      <c r="B33" s="18">
        <v>26008</v>
      </c>
      <c r="C33" s="31" t="s">
        <v>12</v>
      </c>
      <c r="D33" s="39" t="s">
        <v>692</v>
      </c>
      <c r="E33" s="33" t="s">
        <v>693</v>
      </c>
      <c r="F33" s="23"/>
      <c r="G33" s="34"/>
      <c r="H33" s="34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</row>
    <row r="34" spans="1:19" s="2" customFormat="1" ht="17.55" customHeight="1" x14ac:dyDescent="0.25">
      <c r="A34" s="3">
        <v>30</v>
      </c>
      <c r="B34" s="18">
        <v>26009</v>
      </c>
      <c r="C34" s="31" t="s">
        <v>12</v>
      </c>
      <c r="D34" s="39" t="s">
        <v>705</v>
      </c>
      <c r="E34" s="39" t="s">
        <v>754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7.55" customHeight="1" x14ac:dyDescent="0.25">
      <c r="A35" s="3">
        <v>31</v>
      </c>
      <c r="B35" s="18">
        <v>26010</v>
      </c>
      <c r="C35" s="35" t="s">
        <v>12</v>
      </c>
      <c r="D35" s="36" t="s">
        <v>725</v>
      </c>
      <c r="E35" s="37" t="s">
        <v>726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7.55" customHeight="1" x14ac:dyDescent="0.25">
      <c r="A36" s="3">
        <v>32</v>
      </c>
      <c r="B36" s="18">
        <v>26012</v>
      </c>
      <c r="C36" s="31" t="s">
        <v>12</v>
      </c>
      <c r="D36" s="39" t="s">
        <v>714</v>
      </c>
      <c r="E36" s="33" t="s">
        <v>715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7.55" customHeight="1" x14ac:dyDescent="0.25">
      <c r="A37" s="3">
        <v>33</v>
      </c>
      <c r="B37" s="18">
        <v>26013</v>
      </c>
      <c r="C37" s="35" t="s">
        <v>12</v>
      </c>
      <c r="D37" s="36" t="s">
        <v>742</v>
      </c>
      <c r="E37" s="37" t="s">
        <v>718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7.55" customHeight="1" x14ac:dyDescent="0.25">
      <c r="A38" s="3">
        <v>34</v>
      </c>
      <c r="B38" s="18">
        <v>26014</v>
      </c>
      <c r="C38" s="31" t="s">
        <v>12</v>
      </c>
      <c r="D38" s="39" t="s">
        <v>716</v>
      </c>
      <c r="E38" s="33" t="s">
        <v>717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7.55" customHeight="1" x14ac:dyDescent="0.25">
      <c r="A39" s="3">
        <v>35</v>
      </c>
      <c r="B39" s="18">
        <v>26015</v>
      </c>
      <c r="C39" s="31" t="s">
        <v>12</v>
      </c>
      <c r="D39" s="39" t="s">
        <v>701</v>
      </c>
      <c r="E39" s="33" t="s">
        <v>702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7.55" customHeight="1" x14ac:dyDescent="0.25">
      <c r="A40" s="3">
        <v>36</v>
      </c>
      <c r="B40" s="18">
        <v>26016</v>
      </c>
      <c r="C40" s="31" t="s">
        <v>12</v>
      </c>
      <c r="D40" s="39" t="s">
        <v>250</v>
      </c>
      <c r="E40" s="33" t="s">
        <v>722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7.55" customHeight="1" x14ac:dyDescent="0.25">
      <c r="A41" s="3">
        <v>37</v>
      </c>
      <c r="B41" s="18">
        <v>26019</v>
      </c>
      <c r="C41" s="31" t="s">
        <v>12</v>
      </c>
      <c r="D41" s="39" t="s">
        <v>720</v>
      </c>
      <c r="E41" s="33" t="s">
        <v>721</v>
      </c>
      <c r="F41" s="23"/>
      <c r="G41" s="34"/>
      <c r="H41" s="34"/>
      <c r="I41" s="1"/>
      <c r="J41" s="1"/>
      <c r="K41" s="1"/>
      <c r="L41" s="1"/>
      <c r="M41" s="1"/>
      <c r="N41" s="1"/>
      <c r="O41" s="1"/>
      <c r="P41" s="1"/>
      <c r="Q41" s="1"/>
      <c r="R41" s="23"/>
      <c r="S41" s="23"/>
    </row>
    <row r="42" spans="1:19" s="2" customFormat="1" ht="17.55" customHeight="1" x14ac:dyDescent="0.25">
      <c r="A42" s="3">
        <v>38</v>
      </c>
      <c r="B42" s="18">
        <v>26020</v>
      </c>
      <c r="C42" s="31" t="s">
        <v>12</v>
      </c>
      <c r="D42" s="39" t="s">
        <v>667</v>
      </c>
      <c r="E42" s="33" t="s">
        <v>668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7.55" customHeight="1" x14ac:dyDescent="0.25">
      <c r="A43" s="3">
        <v>39</v>
      </c>
      <c r="B43" s="18">
        <v>26143</v>
      </c>
      <c r="C43" s="35" t="s">
        <v>11</v>
      </c>
      <c r="D43" s="36" t="s">
        <v>749</v>
      </c>
      <c r="E43" s="37" t="s">
        <v>750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</sheetData>
  <sortState xmlns:xlrd2="http://schemas.microsoft.com/office/spreadsheetml/2017/richdata2" ref="C6:E47">
    <sortCondition ref="C6:C47"/>
    <sortCondition ref="D6:D47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X27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0.21875" style="5" bestFit="1" customWidth="1"/>
    <col min="3" max="3" width="8.5546875" style="10" customWidth="1"/>
    <col min="4" max="4" width="12.21875" style="8" customWidth="1"/>
    <col min="5" max="5" width="14.21875" style="8" customWidth="1"/>
    <col min="6" max="6" width="3.664062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796</v>
      </c>
      <c r="E1" s="8" t="s">
        <v>785</v>
      </c>
      <c r="G1" s="5" t="s">
        <v>3</v>
      </c>
      <c r="I1" s="47">
        <v>3301</v>
      </c>
      <c r="J1" s="47"/>
      <c r="L1" s="5" t="s">
        <v>4</v>
      </c>
      <c r="O1" s="6">
        <f>V1+V2</f>
        <v>13</v>
      </c>
      <c r="P1" s="5" t="s">
        <v>5</v>
      </c>
      <c r="U1" s="10" t="s">
        <v>11</v>
      </c>
      <c r="V1" s="5">
        <f>COUNTIF(C5:C30,"เด็กชาย")</f>
        <v>13</v>
      </c>
      <c r="W1" s="5" t="s">
        <v>10</v>
      </c>
      <c r="X1" s="5">
        <f>COUNTIF(C5:C41,"นางสาว")</f>
        <v>0</v>
      </c>
    </row>
    <row r="2" spans="1:24" ht="18" x14ac:dyDescent="0.25">
      <c r="A2" s="5" t="s">
        <v>813</v>
      </c>
      <c r="G2" s="7" t="s">
        <v>13</v>
      </c>
      <c r="L2" s="5" t="s">
        <v>6</v>
      </c>
      <c r="O2" s="6">
        <f>X2+X1</f>
        <v>10</v>
      </c>
      <c r="P2" s="5" t="s">
        <v>5</v>
      </c>
      <c r="Q2" s="5" t="s">
        <v>8</v>
      </c>
      <c r="R2" s="6">
        <f>SUM(O1:O2)</f>
        <v>23</v>
      </c>
      <c r="S2" s="6" t="s">
        <v>5</v>
      </c>
      <c r="U2" s="10" t="s">
        <v>9</v>
      </c>
      <c r="V2" s="5">
        <f>COUNTIF(C5:C25,"นาย")</f>
        <v>0</v>
      </c>
      <c r="W2" s="5" t="s">
        <v>12</v>
      </c>
      <c r="X2" s="5">
        <f>COUNTIF(C5:C77,"เด็กหญิง")</f>
        <v>10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9" customFormat="1" ht="19.5" customHeight="1" x14ac:dyDescent="0.25">
      <c r="A5" s="18">
        <v>1</v>
      </c>
      <c r="B5" s="18">
        <v>26021</v>
      </c>
      <c r="C5" s="27" t="s">
        <v>11</v>
      </c>
      <c r="D5" s="28" t="s">
        <v>164</v>
      </c>
      <c r="E5" s="29" t="s">
        <v>165</v>
      </c>
      <c r="F5" s="24"/>
      <c r="G5" s="30"/>
      <c r="H5" s="30"/>
      <c r="I5" s="4"/>
      <c r="J5" s="14"/>
      <c r="K5" s="14"/>
      <c r="L5" s="14"/>
      <c r="M5" s="14"/>
      <c r="N5" s="14"/>
      <c r="O5" s="18"/>
      <c r="P5" s="14"/>
      <c r="Q5" s="14"/>
      <c r="R5" s="19"/>
      <c r="S5" s="19"/>
    </row>
    <row r="6" spans="1:24" s="9" customFormat="1" ht="19.5" customHeight="1" x14ac:dyDescent="0.25">
      <c r="A6" s="18">
        <v>2</v>
      </c>
      <c r="B6" s="18">
        <v>26022</v>
      </c>
      <c r="C6" s="27" t="s">
        <v>11</v>
      </c>
      <c r="D6" s="28" t="s">
        <v>154</v>
      </c>
      <c r="E6" s="29" t="s">
        <v>817</v>
      </c>
      <c r="F6" s="24"/>
      <c r="G6" s="30"/>
      <c r="H6" s="30"/>
      <c r="I6" s="4"/>
      <c r="J6" s="14"/>
      <c r="K6" s="14"/>
      <c r="L6" s="14"/>
      <c r="M6" s="14"/>
      <c r="N6" s="14"/>
      <c r="O6" s="18"/>
      <c r="P6" s="14"/>
      <c r="Q6" s="14"/>
      <c r="R6" s="19"/>
      <c r="S6" s="19"/>
    </row>
    <row r="7" spans="1:24" s="9" customFormat="1" ht="19.5" customHeight="1" x14ac:dyDescent="0.25">
      <c r="A7" s="18">
        <v>3</v>
      </c>
      <c r="B7" s="18">
        <v>26023</v>
      </c>
      <c r="C7" s="27" t="s">
        <v>11</v>
      </c>
      <c r="D7" s="28" t="s">
        <v>172</v>
      </c>
      <c r="E7" s="29" t="s">
        <v>173</v>
      </c>
      <c r="F7" s="24"/>
      <c r="G7" s="30"/>
      <c r="H7" s="30"/>
      <c r="I7" s="4"/>
      <c r="J7" s="14"/>
      <c r="K7" s="14"/>
      <c r="L7" s="14"/>
      <c r="M7" s="14"/>
      <c r="N7" s="14"/>
      <c r="O7" s="18"/>
      <c r="P7" s="14"/>
      <c r="Q7" s="14"/>
      <c r="R7" s="19"/>
      <c r="S7" s="19"/>
    </row>
    <row r="8" spans="1:24" s="9" customFormat="1" ht="19.5" customHeight="1" x14ac:dyDescent="0.25">
      <c r="A8" s="18">
        <v>4</v>
      </c>
      <c r="B8" s="18">
        <v>26024</v>
      </c>
      <c r="C8" s="27" t="s">
        <v>11</v>
      </c>
      <c r="D8" s="28" t="s">
        <v>158</v>
      </c>
      <c r="E8" s="29" t="s">
        <v>159</v>
      </c>
      <c r="F8" s="24"/>
      <c r="G8" s="30"/>
      <c r="H8" s="30"/>
      <c r="I8" s="4"/>
      <c r="J8" s="14"/>
      <c r="K8" s="14"/>
      <c r="L8" s="14"/>
      <c r="M8" s="14"/>
      <c r="N8" s="14"/>
      <c r="O8" s="18"/>
      <c r="P8" s="14"/>
      <c r="Q8" s="14"/>
      <c r="R8" s="19"/>
      <c r="S8" s="19"/>
    </row>
    <row r="9" spans="1:24" s="9" customFormat="1" ht="19.5" customHeight="1" x14ac:dyDescent="0.25">
      <c r="A9" s="18">
        <v>5</v>
      </c>
      <c r="B9" s="18">
        <v>26025</v>
      </c>
      <c r="C9" s="27" t="s">
        <v>11</v>
      </c>
      <c r="D9" s="28" t="s">
        <v>146</v>
      </c>
      <c r="E9" s="29" t="s">
        <v>147</v>
      </c>
      <c r="F9" s="24"/>
      <c r="G9" s="30"/>
      <c r="H9" s="30"/>
      <c r="I9" s="4"/>
      <c r="J9" s="14"/>
      <c r="K9" s="14"/>
      <c r="L9" s="14"/>
      <c r="M9" s="14"/>
      <c r="N9" s="14"/>
      <c r="O9" s="18"/>
      <c r="P9" s="14"/>
      <c r="Q9" s="14"/>
      <c r="R9" s="19"/>
      <c r="S9" s="19"/>
    </row>
    <row r="10" spans="1:24" s="9" customFormat="1" ht="19.5" customHeight="1" x14ac:dyDescent="0.25">
      <c r="A10" s="18">
        <v>6</v>
      </c>
      <c r="B10" s="18">
        <v>26026</v>
      </c>
      <c r="C10" s="27" t="s">
        <v>11</v>
      </c>
      <c r="D10" s="28" t="s">
        <v>166</v>
      </c>
      <c r="E10" s="29" t="s">
        <v>167</v>
      </c>
      <c r="F10" s="24"/>
      <c r="G10" s="30"/>
      <c r="H10" s="30"/>
      <c r="I10" s="4"/>
      <c r="J10" s="14"/>
      <c r="K10" s="14"/>
      <c r="L10" s="14"/>
      <c r="M10" s="14"/>
      <c r="N10" s="14"/>
      <c r="O10" s="18"/>
      <c r="P10" s="14"/>
      <c r="Q10" s="14"/>
      <c r="R10" s="19"/>
      <c r="S10" s="19"/>
    </row>
    <row r="11" spans="1:24" s="9" customFormat="1" ht="19.5" customHeight="1" x14ac:dyDescent="0.25">
      <c r="A11" s="18">
        <v>7</v>
      </c>
      <c r="B11" s="18">
        <v>26027</v>
      </c>
      <c r="C11" s="17" t="s">
        <v>11</v>
      </c>
      <c r="D11" s="15" t="s">
        <v>152</v>
      </c>
      <c r="E11" s="16" t="s">
        <v>153</v>
      </c>
      <c r="F11" s="24"/>
      <c r="G11" s="30"/>
      <c r="H11" s="30"/>
      <c r="I11" s="4"/>
      <c r="J11" s="14"/>
      <c r="K11" s="14"/>
      <c r="L11" s="14"/>
      <c r="M11" s="14"/>
      <c r="N11" s="14"/>
      <c r="O11" s="18"/>
      <c r="P11" s="14"/>
      <c r="Q11" s="14"/>
      <c r="R11" s="19"/>
      <c r="S11" s="19"/>
    </row>
    <row r="12" spans="1:24" s="9" customFormat="1" ht="19.5" customHeight="1" x14ac:dyDescent="0.25">
      <c r="A12" s="18">
        <v>8</v>
      </c>
      <c r="B12" s="18">
        <v>26028</v>
      </c>
      <c r="C12" s="17" t="s">
        <v>11</v>
      </c>
      <c r="D12" s="15" t="s">
        <v>744</v>
      </c>
      <c r="E12" s="16" t="s">
        <v>155</v>
      </c>
      <c r="F12" s="24"/>
      <c r="G12" s="30"/>
      <c r="H12" s="30"/>
      <c r="I12" s="4"/>
      <c r="J12" s="14"/>
      <c r="K12" s="14"/>
      <c r="L12" s="14"/>
      <c r="M12" s="14"/>
      <c r="N12" s="14"/>
      <c r="O12" s="18"/>
      <c r="P12" s="14"/>
      <c r="Q12" s="14"/>
      <c r="R12" s="19"/>
      <c r="S12" s="19"/>
    </row>
    <row r="13" spans="1:24" s="9" customFormat="1" ht="19.5" customHeight="1" x14ac:dyDescent="0.25">
      <c r="A13" s="18">
        <v>9</v>
      </c>
      <c r="B13" s="18">
        <v>26029</v>
      </c>
      <c r="C13" s="27" t="s">
        <v>11</v>
      </c>
      <c r="D13" s="28" t="s">
        <v>174</v>
      </c>
      <c r="E13" s="29" t="s">
        <v>175</v>
      </c>
      <c r="F13" s="24"/>
      <c r="G13" s="30"/>
      <c r="H13" s="30"/>
      <c r="I13" s="4"/>
      <c r="J13" s="14"/>
      <c r="K13" s="14"/>
      <c r="L13" s="14"/>
      <c r="M13" s="14"/>
      <c r="N13" s="14"/>
      <c r="O13" s="18"/>
      <c r="P13" s="14"/>
      <c r="Q13" s="14"/>
      <c r="R13" s="19"/>
      <c r="S13" s="19"/>
    </row>
    <row r="14" spans="1:24" s="9" customFormat="1" ht="19.5" customHeight="1" x14ac:dyDescent="0.25">
      <c r="A14" s="18">
        <v>10</v>
      </c>
      <c r="B14" s="18">
        <v>26030</v>
      </c>
      <c r="C14" s="27" t="s">
        <v>11</v>
      </c>
      <c r="D14" s="28" t="s">
        <v>148</v>
      </c>
      <c r="E14" s="29" t="s">
        <v>149</v>
      </c>
      <c r="F14" s="24"/>
      <c r="G14" s="30"/>
      <c r="H14" s="30"/>
      <c r="I14" s="4"/>
      <c r="J14" s="14"/>
      <c r="K14" s="14"/>
      <c r="L14" s="14"/>
      <c r="M14" s="14"/>
      <c r="N14" s="14"/>
      <c r="O14" s="18"/>
      <c r="P14" s="14"/>
      <c r="Q14" s="14"/>
      <c r="R14" s="19"/>
      <c r="S14" s="19"/>
    </row>
    <row r="15" spans="1:24" s="9" customFormat="1" ht="19.5" customHeight="1" x14ac:dyDescent="0.25">
      <c r="A15" s="18">
        <v>11</v>
      </c>
      <c r="B15" s="18">
        <v>26031</v>
      </c>
      <c r="C15" s="27" t="s">
        <v>11</v>
      </c>
      <c r="D15" s="28" t="s">
        <v>756</v>
      </c>
      <c r="E15" s="29" t="s">
        <v>161</v>
      </c>
      <c r="F15" s="24"/>
      <c r="G15" s="30"/>
      <c r="H15" s="30"/>
      <c r="I15" s="4"/>
      <c r="J15" s="14"/>
      <c r="K15" s="14"/>
      <c r="L15" s="14"/>
      <c r="M15" s="14"/>
      <c r="N15" s="14"/>
      <c r="O15" s="18"/>
      <c r="P15" s="14"/>
      <c r="Q15" s="14"/>
      <c r="R15" s="19"/>
      <c r="S15" s="19"/>
    </row>
    <row r="16" spans="1:24" s="9" customFormat="1" ht="19.5" customHeight="1" x14ac:dyDescent="0.25">
      <c r="A16" s="18">
        <v>12</v>
      </c>
      <c r="B16" s="18">
        <v>26032</v>
      </c>
      <c r="C16" s="17" t="s">
        <v>11</v>
      </c>
      <c r="D16" s="15" t="s">
        <v>743</v>
      </c>
      <c r="E16" s="16" t="s">
        <v>160</v>
      </c>
      <c r="F16" s="24"/>
      <c r="G16" s="30"/>
      <c r="H16" s="30"/>
      <c r="I16" s="4"/>
      <c r="J16" s="14"/>
      <c r="K16" s="14"/>
      <c r="L16" s="14"/>
      <c r="M16" s="14"/>
      <c r="N16" s="14"/>
      <c r="O16" s="18"/>
      <c r="P16" s="14"/>
      <c r="Q16" s="14"/>
      <c r="R16" s="19"/>
      <c r="S16" s="19"/>
    </row>
    <row r="17" spans="1:19" s="9" customFormat="1" ht="19.5" customHeight="1" x14ac:dyDescent="0.25">
      <c r="A17" s="18">
        <v>13</v>
      </c>
      <c r="B17" s="18">
        <v>26033</v>
      </c>
      <c r="C17" s="27" t="s">
        <v>12</v>
      </c>
      <c r="D17" s="28" t="s">
        <v>178</v>
      </c>
      <c r="E17" s="29" t="s">
        <v>179</v>
      </c>
      <c r="F17" s="24"/>
      <c r="G17" s="30"/>
      <c r="H17" s="30"/>
      <c r="I17" s="4"/>
      <c r="J17" s="14"/>
      <c r="K17" s="14"/>
      <c r="L17" s="14"/>
      <c r="M17" s="14"/>
      <c r="N17" s="14"/>
      <c r="O17" s="18"/>
      <c r="P17" s="14"/>
      <c r="Q17" s="14"/>
      <c r="R17" s="19"/>
      <c r="S17" s="19"/>
    </row>
    <row r="18" spans="1:19" s="9" customFormat="1" ht="19.5" customHeight="1" x14ac:dyDescent="0.25">
      <c r="A18" s="18">
        <v>14</v>
      </c>
      <c r="B18" s="18">
        <v>26034</v>
      </c>
      <c r="C18" s="17" t="s">
        <v>12</v>
      </c>
      <c r="D18" s="15" t="s">
        <v>171</v>
      </c>
      <c r="E18" s="16" t="s">
        <v>755</v>
      </c>
      <c r="F18" s="24"/>
      <c r="G18" s="30"/>
      <c r="H18" s="30"/>
      <c r="I18" s="4"/>
      <c r="J18" s="14"/>
      <c r="K18" s="14"/>
      <c r="L18" s="14"/>
      <c r="M18" s="14"/>
      <c r="N18" s="14"/>
      <c r="O18" s="14"/>
      <c r="P18" s="14"/>
      <c r="Q18" s="14"/>
      <c r="R18" s="19"/>
      <c r="S18" s="19"/>
    </row>
    <row r="19" spans="1:19" s="9" customFormat="1" ht="19.5" customHeight="1" x14ac:dyDescent="0.25">
      <c r="A19" s="18">
        <v>15</v>
      </c>
      <c r="B19" s="18">
        <v>26035</v>
      </c>
      <c r="C19" s="17" t="s">
        <v>12</v>
      </c>
      <c r="D19" s="15" t="s">
        <v>176</v>
      </c>
      <c r="E19" s="16" t="s">
        <v>177</v>
      </c>
      <c r="F19" s="24"/>
      <c r="G19" s="30"/>
      <c r="H19" s="30"/>
      <c r="I19" s="4"/>
      <c r="J19" s="14"/>
      <c r="K19" s="14"/>
      <c r="L19" s="14"/>
      <c r="M19" s="14"/>
      <c r="N19" s="14"/>
      <c r="O19" s="14"/>
      <c r="P19" s="14"/>
      <c r="Q19" s="14"/>
      <c r="R19" s="19"/>
      <c r="S19" s="19"/>
    </row>
    <row r="20" spans="1:19" s="9" customFormat="1" ht="19.5" customHeight="1" x14ac:dyDescent="0.25">
      <c r="A20" s="18">
        <v>16</v>
      </c>
      <c r="B20" s="18">
        <v>26036</v>
      </c>
      <c r="C20" s="17" t="s">
        <v>12</v>
      </c>
      <c r="D20" s="15" t="s">
        <v>168</v>
      </c>
      <c r="E20" s="16" t="s">
        <v>169</v>
      </c>
      <c r="F20" s="24"/>
      <c r="G20" s="30"/>
      <c r="H20" s="30"/>
      <c r="I20" s="4"/>
      <c r="J20" s="14"/>
      <c r="K20" s="14"/>
      <c r="L20" s="14"/>
      <c r="M20" s="14"/>
      <c r="N20" s="14"/>
      <c r="O20" s="14"/>
      <c r="P20" s="14"/>
      <c r="Q20" s="14"/>
      <c r="R20" s="19"/>
      <c r="S20" s="19"/>
    </row>
    <row r="21" spans="1:19" s="9" customFormat="1" ht="19.5" customHeight="1" x14ac:dyDescent="0.25">
      <c r="A21" s="18">
        <v>17</v>
      </c>
      <c r="B21" s="18">
        <v>26037</v>
      </c>
      <c r="C21" s="27" t="s">
        <v>12</v>
      </c>
      <c r="D21" s="28" t="s">
        <v>162</v>
      </c>
      <c r="E21" s="29" t="s">
        <v>163</v>
      </c>
      <c r="F21" s="24"/>
      <c r="G21" s="30"/>
      <c r="H21" s="30"/>
      <c r="I21" s="4"/>
      <c r="J21" s="14"/>
      <c r="K21" s="14"/>
      <c r="L21" s="14"/>
      <c r="M21" s="14"/>
      <c r="N21" s="14"/>
      <c r="O21" s="14"/>
      <c r="P21" s="14"/>
      <c r="Q21" s="14"/>
      <c r="R21" s="19"/>
      <c r="S21" s="19"/>
    </row>
    <row r="22" spans="1:19" s="9" customFormat="1" ht="19.5" customHeight="1" x14ac:dyDescent="0.25">
      <c r="A22" s="18">
        <v>18</v>
      </c>
      <c r="B22" s="18">
        <v>26038</v>
      </c>
      <c r="C22" s="27" t="s">
        <v>12</v>
      </c>
      <c r="D22" s="28" t="s">
        <v>150</v>
      </c>
      <c r="E22" s="29" t="s">
        <v>151</v>
      </c>
      <c r="F22" s="24"/>
      <c r="G22" s="30"/>
      <c r="H22" s="30"/>
      <c r="I22" s="4"/>
      <c r="J22" s="14"/>
      <c r="K22" s="14"/>
      <c r="L22" s="14"/>
      <c r="M22" s="14"/>
      <c r="N22" s="14"/>
      <c r="O22" s="14"/>
      <c r="P22" s="14"/>
      <c r="Q22" s="14"/>
      <c r="R22" s="19"/>
      <c r="S22" s="19"/>
    </row>
    <row r="23" spans="1:19" s="9" customFormat="1" ht="19.5" customHeight="1" x14ac:dyDescent="0.25">
      <c r="A23" s="18">
        <v>19</v>
      </c>
      <c r="B23" s="18">
        <v>26039</v>
      </c>
      <c r="C23" s="27" t="s">
        <v>12</v>
      </c>
      <c r="D23" s="28" t="s">
        <v>746</v>
      </c>
      <c r="E23" s="29" t="s">
        <v>747</v>
      </c>
      <c r="F23" s="24"/>
      <c r="G23" s="30"/>
      <c r="H23" s="30"/>
      <c r="I23" s="4"/>
      <c r="J23" s="14"/>
      <c r="K23" s="14"/>
      <c r="L23" s="14"/>
      <c r="M23" s="14"/>
      <c r="N23" s="14"/>
      <c r="O23" s="14"/>
      <c r="P23" s="14"/>
      <c r="Q23" s="14"/>
      <c r="R23" s="19"/>
      <c r="S23" s="19"/>
    </row>
    <row r="24" spans="1:19" s="9" customFormat="1" ht="19.5" customHeight="1" x14ac:dyDescent="0.25">
      <c r="A24" s="18">
        <v>20</v>
      </c>
      <c r="B24" s="18">
        <v>26040</v>
      </c>
      <c r="C24" s="27" t="s">
        <v>12</v>
      </c>
      <c r="D24" s="28" t="s">
        <v>745</v>
      </c>
      <c r="E24" s="29" t="s">
        <v>170</v>
      </c>
      <c r="F24" s="24"/>
      <c r="G24" s="30"/>
      <c r="H24" s="30"/>
      <c r="I24" s="4"/>
      <c r="J24" s="14"/>
      <c r="K24" s="14"/>
      <c r="L24" s="14"/>
      <c r="M24" s="14"/>
      <c r="N24" s="14"/>
      <c r="O24" s="14"/>
      <c r="P24" s="14"/>
      <c r="Q24" s="14"/>
      <c r="R24" s="19"/>
      <c r="S24" s="19"/>
    </row>
    <row r="25" spans="1:19" s="9" customFormat="1" ht="19.5" customHeight="1" x14ac:dyDescent="0.25">
      <c r="A25" s="18">
        <v>21</v>
      </c>
      <c r="B25" s="18">
        <v>26041</v>
      </c>
      <c r="C25" s="27" t="s">
        <v>12</v>
      </c>
      <c r="D25" s="28" t="s">
        <v>156</v>
      </c>
      <c r="E25" s="29" t="s">
        <v>157</v>
      </c>
      <c r="F25" s="24"/>
      <c r="G25" s="30"/>
      <c r="H25" s="30"/>
      <c r="I25" s="4"/>
      <c r="J25" s="14"/>
      <c r="K25" s="14"/>
      <c r="L25" s="14"/>
      <c r="M25" s="14"/>
      <c r="N25" s="14"/>
      <c r="O25" s="14"/>
      <c r="P25" s="14"/>
      <c r="Q25" s="14"/>
      <c r="R25" s="19"/>
      <c r="S25" s="19"/>
    </row>
    <row r="26" spans="1:19" ht="19.5" customHeight="1" x14ac:dyDescent="0.25">
      <c r="A26" s="18">
        <v>22</v>
      </c>
      <c r="B26" s="18">
        <v>26698</v>
      </c>
      <c r="C26" s="27" t="s">
        <v>12</v>
      </c>
      <c r="D26" s="28" t="s">
        <v>777</v>
      </c>
      <c r="E26" s="29" t="s">
        <v>778</v>
      </c>
      <c r="F26" s="24"/>
      <c r="G26" s="30"/>
      <c r="H26" s="30"/>
      <c r="I26" s="4"/>
      <c r="J26" s="14"/>
      <c r="K26" s="14"/>
      <c r="L26" s="14"/>
      <c r="M26" s="14"/>
      <c r="N26" s="14"/>
      <c r="O26" s="14"/>
      <c r="P26" s="14"/>
      <c r="Q26" s="14"/>
      <c r="R26" s="19"/>
      <c r="S26" s="19"/>
    </row>
    <row r="27" spans="1:19" ht="17.100000000000001" customHeight="1" x14ac:dyDescent="0.25">
      <c r="A27" s="18">
        <v>23</v>
      </c>
      <c r="B27" s="18">
        <v>27156</v>
      </c>
      <c r="C27" s="27" t="s">
        <v>11</v>
      </c>
      <c r="D27" s="28" t="s">
        <v>783</v>
      </c>
      <c r="E27" s="29" t="s">
        <v>784</v>
      </c>
      <c r="F27" s="24"/>
      <c r="G27" s="30"/>
      <c r="H27" s="30"/>
      <c r="I27" s="4"/>
      <c r="J27" s="14"/>
      <c r="K27" s="14"/>
      <c r="L27" s="14"/>
      <c r="M27" s="14"/>
      <c r="N27" s="14"/>
      <c r="O27" s="14"/>
      <c r="P27" s="14"/>
      <c r="Q27" s="14"/>
      <c r="R27" s="19"/>
      <c r="S27" s="19"/>
    </row>
  </sheetData>
  <sortState xmlns:xlrd2="http://schemas.microsoft.com/office/spreadsheetml/2017/richdata2" ref="C5:E26">
    <sortCondition ref="C5:C26"/>
    <sortCondition ref="D5:D26"/>
  </sortState>
  <mergeCells count="2">
    <mergeCell ref="I1:J1"/>
    <mergeCell ref="A3:E3"/>
  </mergeCells>
  <phoneticPr fontId="1" type="noConversion"/>
  <pageMargins left="0.72" right="0.17" top="0.42" bottom="0.2" header="0.26" footer="0.2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0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787</v>
      </c>
      <c r="E1" s="8" t="s">
        <v>785</v>
      </c>
      <c r="G1" s="5" t="s">
        <v>3</v>
      </c>
      <c r="I1" s="47">
        <v>4506</v>
      </c>
      <c r="J1" s="47"/>
      <c r="L1" s="5" t="s">
        <v>4</v>
      </c>
      <c r="O1" s="6">
        <f>V1+V2</f>
        <v>26</v>
      </c>
      <c r="P1" s="5" t="s">
        <v>5</v>
      </c>
      <c r="U1" s="10" t="s">
        <v>11</v>
      </c>
      <c r="V1" s="5">
        <f>COUNTIF(C5:C41,"เด็กชาย")</f>
        <v>26</v>
      </c>
      <c r="W1" s="5" t="s">
        <v>10</v>
      </c>
      <c r="X1" s="5">
        <f>COUNTIF(C8:C78,"นางสาว")</f>
        <v>0</v>
      </c>
    </row>
    <row r="2" spans="1:24" ht="18" x14ac:dyDescent="0.25">
      <c r="A2" s="5" t="s">
        <v>812</v>
      </c>
      <c r="G2" s="7" t="s">
        <v>14</v>
      </c>
      <c r="L2" s="5" t="s">
        <v>6</v>
      </c>
      <c r="O2" s="6">
        <f>X2+X1</f>
        <v>10</v>
      </c>
      <c r="P2" s="5" t="s">
        <v>5</v>
      </c>
      <c r="Q2" s="5" t="s">
        <v>8</v>
      </c>
      <c r="R2" s="6">
        <f>SUM(O1:O2)</f>
        <v>36</v>
      </c>
      <c r="S2" s="6" t="s">
        <v>5</v>
      </c>
      <c r="U2" s="10" t="s">
        <v>9</v>
      </c>
      <c r="V2" s="5">
        <f>COUNTIF(C8:C60,"นาย")</f>
        <v>0</v>
      </c>
      <c r="W2" s="5" t="s">
        <v>12</v>
      </c>
      <c r="X2" s="5">
        <f>COUNTIF(C5:C114,"เด็กหญิง")</f>
        <v>10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7.55" customHeight="1" x14ac:dyDescent="0.25">
      <c r="A5" s="3">
        <v>1</v>
      </c>
      <c r="B5" s="3">
        <v>25637</v>
      </c>
      <c r="C5" s="31" t="s">
        <v>11</v>
      </c>
      <c r="D5" s="39" t="s">
        <v>88</v>
      </c>
      <c r="E5" s="33" t="s">
        <v>89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7.55" customHeight="1" x14ac:dyDescent="0.25">
      <c r="A6" s="3">
        <v>2</v>
      </c>
      <c r="B6" s="3">
        <v>25639</v>
      </c>
      <c r="C6" s="31" t="s">
        <v>11</v>
      </c>
      <c r="D6" s="39" t="s">
        <v>139</v>
      </c>
      <c r="E6" s="33" t="s">
        <v>818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7.55" customHeight="1" x14ac:dyDescent="0.25">
      <c r="A7" s="3">
        <v>3</v>
      </c>
      <c r="B7" s="3">
        <v>25640</v>
      </c>
      <c r="C7" s="35" t="s">
        <v>11</v>
      </c>
      <c r="D7" s="36" t="s">
        <v>134</v>
      </c>
      <c r="E7" s="37" t="s">
        <v>135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7.55" customHeight="1" x14ac:dyDescent="0.25">
      <c r="A8" s="3">
        <v>4</v>
      </c>
      <c r="B8" s="3">
        <v>25641</v>
      </c>
      <c r="C8" s="31" t="s">
        <v>11</v>
      </c>
      <c r="D8" s="39" t="s">
        <v>137</v>
      </c>
      <c r="E8" s="33" t="s">
        <v>138</v>
      </c>
      <c r="F8" s="23"/>
      <c r="G8" s="34"/>
      <c r="H8" s="34"/>
      <c r="I8" s="1"/>
      <c r="J8" s="1"/>
      <c r="K8" s="1"/>
      <c r="L8" s="1"/>
      <c r="M8" s="1"/>
      <c r="N8" s="1"/>
      <c r="O8" s="3"/>
      <c r="P8" s="1"/>
      <c r="Q8" s="1"/>
      <c r="R8" s="23"/>
      <c r="S8" s="23"/>
    </row>
    <row r="9" spans="1:24" s="2" customFormat="1" ht="17.55" customHeight="1" x14ac:dyDescent="0.25">
      <c r="A9" s="3">
        <v>5</v>
      </c>
      <c r="B9" s="3">
        <v>25642</v>
      </c>
      <c r="C9" s="31" t="s">
        <v>11</v>
      </c>
      <c r="D9" s="39" t="s">
        <v>114</v>
      </c>
      <c r="E9" s="33" t="s">
        <v>115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7.55" customHeight="1" x14ac:dyDescent="0.25">
      <c r="A10" s="3">
        <v>6</v>
      </c>
      <c r="B10" s="3">
        <v>25644</v>
      </c>
      <c r="C10" s="12" t="s">
        <v>11</v>
      </c>
      <c r="D10" s="38" t="s">
        <v>80</v>
      </c>
      <c r="E10" s="40" t="s">
        <v>81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7.55" customHeight="1" x14ac:dyDescent="0.25">
      <c r="A11" s="3">
        <v>7</v>
      </c>
      <c r="B11" s="3">
        <v>25645</v>
      </c>
      <c r="C11" s="31" t="s">
        <v>11</v>
      </c>
      <c r="D11" s="39" t="s">
        <v>126</v>
      </c>
      <c r="E11" s="33" t="s">
        <v>127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7.55" customHeight="1" x14ac:dyDescent="0.25">
      <c r="A12" s="3">
        <v>8</v>
      </c>
      <c r="B12" s="3">
        <v>25646</v>
      </c>
      <c r="C12" s="35" t="s">
        <v>11</v>
      </c>
      <c r="D12" s="36" t="s">
        <v>120</v>
      </c>
      <c r="E12" s="37" t="s">
        <v>121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7.55" customHeight="1" x14ac:dyDescent="0.25">
      <c r="A13" s="3">
        <v>9</v>
      </c>
      <c r="B13" s="3">
        <v>25647</v>
      </c>
      <c r="C13" s="31" t="s">
        <v>11</v>
      </c>
      <c r="D13" s="39" t="s">
        <v>136</v>
      </c>
      <c r="E13" s="33" t="s">
        <v>757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7.55" customHeight="1" x14ac:dyDescent="0.25">
      <c r="A14" s="3">
        <v>10</v>
      </c>
      <c r="B14" s="3">
        <v>25648</v>
      </c>
      <c r="C14" s="31" t="s">
        <v>11</v>
      </c>
      <c r="D14" s="39" t="s">
        <v>110</v>
      </c>
      <c r="E14" s="33" t="s">
        <v>111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7.55" customHeight="1" x14ac:dyDescent="0.25">
      <c r="A15" s="3">
        <v>11</v>
      </c>
      <c r="B15" s="3">
        <v>25649</v>
      </c>
      <c r="C15" s="31" t="s">
        <v>11</v>
      </c>
      <c r="D15" s="39" t="s">
        <v>90</v>
      </c>
      <c r="E15" s="33" t="s">
        <v>91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7.55" customHeight="1" x14ac:dyDescent="0.25">
      <c r="A16" s="3">
        <v>12</v>
      </c>
      <c r="B16" s="3">
        <v>25650</v>
      </c>
      <c r="C16" s="35" t="s">
        <v>11</v>
      </c>
      <c r="D16" s="36" t="s">
        <v>102</v>
      </c>
      <c r="E16" s="37" t="s">
        <v>103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7.55" customHeight="1" x14ac:dyDescent="0.25">
      <c r="A17" s="3">
        <v>13</v>
      </c>
      <c r="B17" s="3">
        <v>25651</v>
      </c>
      <c r="C17" s="31" t="s">
        <v>11</v>
      </c>
      <c r="D17" s="39" t="s">
        <v>144</v>
      </c>
      <c r="E17" s="33" t="s">
        <v>145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7.55" customHeight="1" x14ac:dyDescent="0.25">
      <c r="A18" s="3">
        <v>14</v>
      </c>
      <c r="B18" s="3">
        <v>25653</v>
      </c>
      <c r="C18" s="31" t="s">
        <v>11</v>
      </c>
      <c r="D18" s="39" t="s">
        <v>108</v>
      </c>
      <c r="E18" s="33" t="s">
        <v>109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7.55" customHeight="1" x14ac:dyDescent="0.25">
      <c r="A19" s="3">
        <v>15</v>
      </c>
      <c r="B19" s="3">
        <v>25655</v>
      </c>
      <c r="C19" s="31" t="s">
        <v>11</v>
      </c>
      <c r="D19" s="39" t="s">
        <v>92</v>
      </c>
      <c r="E19" s="33" t="s">
        <v>93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7.55" customHeight="1" x14ac:dyDescent="0.25">
      <c r="A20" s="3">
        <v>16</v>
      </c>
      <c r="B20" s="3">
        <v>25656</v>
      </c>
      <c r="C20" s="12" t="s">
        <v>11</v>
      </c>
      <c r="D20" s="38" t="s">
        <v>84</v>
      </c>
      <c r="E20" s="40" t="s">
        <v>85</v>
      </c>
      <c r="F20" s="23"/>
      <c r="G20" s="34"/>
      <c r="H20" s="34"/>
      <c r="I20" s="1"/>
      <c r="J20" s="1"/>
      <c r="K20" s="1"/>
      <c r="L20" s="1"/>
      <c r="M20" s="1"/>
      <c r="N20" s="1"/>
      <c r="O20" s="1"/>
      <c r="P20" s="1"/>
      <c r="Q20" s="1"/>
      <c r="R20" s="23"/>
      <c r="S20" s="23"/>
    </row>
    <row r="21" spans="1:19" s="2" customFormat="1" ht="17.55" customHeight="1" x14ac:dyDescent="0.25">
      <c r="A21" s="3">
        <v>17</v>
      </c>
      <c r="B21" s="3">
        <v>25657</v>
      </c>
      <c r="C21" s="35" t="s">
        <v>11</v>
      </c>
      <c r="D21" s="36" t="s">
        <v>116</v>
      </c>
      <c r="E21" s="37" t="s">
        <v>117</v>
      </c>
      <c r="F21" s="23"/>
      <c r="G21" s="34"/>
      <c r="H21" s="34"/>
      <c r="I21" s="1"/>
      <c r="J21" s="1"/>
      <c r="K21" s="1"/>
      <c r="L21" s="1"/>
      <c r="M21" s="1"/>
      <c r="N21" s="1"/>
      <c r="O21" s="1"/>
      <c r="P21" s="1"/>
      <c r="Q21" s="1"/>
      <c r="R21" s="23"/>
      <c r="S21" s="23"/>
    </row>
    <row r="22" spans="1:19" s="2" customFormat="1" ht="17.55" customHeight="1" x14ac:dyDescent="0.25">
      <c r="A22" s="3">
        <v>18</v>
      </c>
      <c r="B22" s="3">
        <v>25658</v>
      </c>
      <c r="C22" s="31" t="s">
        <v>11</v>
      </c>
      <c r="D22" s="39" t="s">
        <v>142</v>
      </c>
      <c r="E22" s="33" t="s">
        <v>143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7.55" customHeight="1" x14ac:dyDescent="0.25">
      <c r="A23" s="3">
        <v>19</v>
      </c>
      <c r="B23" s="3">
        <v>25659</v>
      </c>
      <c r="C23" s="35" t="s">
        <v>11</v>
      </c>
      <c r="D23" s="36" t="s">
        <v>124</v>
      </c>
      <c r="E23" s="37" t="s">
        <v>125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7.55" customHeight="1" x14ac:dyDescent="0.25">
      <c r="A24" s="3">
        <v>20</v>
      </c>
      <c r="B24" s="3">
        <v>25660</v>
      </c>
      <c r="C24" s="31" t="s">
        <v>11</v>
      </c>
      <c r="D24" s="39" t="s">
        <v>104</v>
      </c>
      <c r="E24" s="33" t="s">
        <v>105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7.55" customHeight="1" x14ac:dyDescent="0.25">
      <c r="A25" s="3">
        <v>21</v>
      </c>
      <c r="B25" s="3">
        <v>25661</v>
      </c>
      <c r="C25" s="31" t="s">
        <v>11</v>
      </c>
      <c r="D25" s="39" t="s">
        <v>122</v>
      </c>
      <c r="E25" s="33" t="s">
        <v>123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7.55" customHeight="1" x14ac:dyDescent="0.25">
      <c r="A26" s="3">
        <v>22</v>
      </c>
      <c r="B26" s="3">
        <v>25662</v>
      </c>
      <c r="C26" s="31" t="s">
        <v>11</v>
      </c>
      <c r="D26" s="39" t="s">
        <v>128</v>
      </c>
      <c r="E26" s="33" t="s">
        <v>129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7.55" customHeight="1" x14ac:dyDescent="0.25">
      <c r="A27" s="3">
        <v>23</v>
      </c>
      <c r="B27" s="3">
        <v>25664</v>
      </c>
      <c r="C27" s="35" t="s">
        <v>11</v>
      </c>
      <c r="D27" s="36" t="s">
        <v>130</v>
      </c>
      <c r="E27" s="37" t="s">
        <v>131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7.55" customHeight="1" x14ac:dyDescent="0.25">
      <c r="A28" s="3">
        <v>24</v>
      </c>
      <c r="B28" s="3">
        <v>25665</v>
      </c>
      <c r="C28" s="12" t="s">
        <v>11</v>
      </c>
      <c r="D28" s="38" t="s">
        <v>82</v>
      </c>
      <c r="E28" s="40" t="s">
        <v>83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7.55" customHeight="1" x14ac:dyDescent="0.25">
      <c r="A29" s="3">
        <v>25</v>
      </c>
      <c r="B29" s="3">
        <v>25666</v>
      </c>
      <c r="C29" s="31" t="s">
        <v>11</v>
      </c>
      <c r="D29" s="39" t="s">
        <v>118</v>
      </c>
      <c r="E29" s="33" t="s">
        <v>119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7.55" customHeight="1" x14ac:dyDescent="0.25">
      <c r="A30" s="3">
        <v>26</v>
      </c>
      <c r="B30" s="3">
        <v>25669</v>
      </c>
      <c r="C30" s="35" t="s">
        <v>12</v>
      </c>
      <c r="D30" s="36" t="s">
        <v>106</v>
      </c>
      <c r="E30" s="37" t="s">
        <v>107</v>
      </c>
      <c r="F30" s="23"/>
      <c r="G30" s="34"/>
      <c r="H30" s="34"/>
      <c r="I30" s="1"/>
      <c r="J30" s="1"/>
      <c r="K30" s="1"/>
      <c r="L30" s="1"/>
      <c r="M30" s="1"/>
      <c r="N30" s="1"/>
      <c r="O30" s="3"/>
      <c r="P30" s="1"/>
      <c r="Q30" s="1"/>
      <c r="R30" s="23"/>
      <c r="S30" s="21"/>
    </row>
    <row r="31" spans="1:19" s="2" customFormat="1" ht="17.55" customHeight="1" x14ac:dyDescent="0.25">
      <c r="A31" s="3">
        <v>27</v>
      </c>
      <c r="B31" s="3">
        <v>25670</v>
      </c>
      <c r="C31" s="31" t="s">
        <v>12</v>
      </c>
      <c r="D31" s="39" t="s">
        <v>112</v>
      </c>
      <c r="E31" s="33" t="s">
        <v>113</v>
      </c>
      <c r="F31" s="23"/>
      <c r="G31" s="34"/>
      <c r="H31" s="34"/>
      <c r="I31" s="1"/>
      <c r="J31" s="1"/>
      <c r="K31" s="1"/>
      <c r="L31" s="1"/>
      <c r="M31" s="1"/>
      <c r="N31" s="1"/>
      <c r="O31" s="3"/>
      <c r="P31" s="1"/>
      <c r="Q31" s="1"/>
      <c r="R31" s="23"/>
      <c r="S31" s="21"/>
    </row>
    <row r="32" spans="1:19" s="2" customFormat="1" ht="17.55" customHeight="1" x14ac:dyDescent="0.25">
      <c r="A32" s="3">
        <v>28</v>
      </c>
      <c r="B32" s="3">
        <v>25671</v>
      </c>
      <c r="C32" s="31" t="s">
        <v>12</v>
      </c>
      <c r="D32" s="39" t="s">
        <v>132</v>
      </c>
      <c r="E32" s="33" t="s">
        <v>133</v>
      </c>
      <c r="F32" s="23"/>
      <c r="G32" s="34"/>
      <c r="H32" s="34"/>
      <c r="I32" s="1"/>
      <c r="J32" s="1"/>
      <c r="K32" s="1"/>
      <c r="L32" s="1"/>
      <c r="M32" s="1"/>
      <c r="N32" s="1"/>
      <c r="O32" s="3"/>
      <c r="P32" s="1"/>
      <c r="Q32" s="1"/>
      <c r="R32" s="23"/>
      <c r="S32" s="21"/>
    </row>
    <row r="33" spans="1:19" s="2" customFormat="1" ht="17.55" customHeight="1" x14ac:dyDescent="0.25">
      <c r="A33" s="3">
        <v>29</v>
      </c>
      <c r="B33" s="3">
        <v>25672</v>
      </c>
      <c r="C33" s="31" t="s">
        <v>12</v>
      </c>
      <c r="D33" s="39" t="s">
        <v>100</v>
      </c>
      <c r="E33" s="33" t="s">
        <v>101</v>
      </c>
      <c r="F33" s="23"/>
      <c r="G33" s="34"/>
      <c r="H33" s="34"/>
      <c r="I33" s="1"/>
      <c r="J33" s="1"/>
      <c r="K33" s="1"/>
      <c r="L33" s="1"/>
      <c r="M33" s="1"/>
      <c r="N33" s="1"/>
      <c r="O33" s="3"/>
      <c r="P33" s="1"/>
      <c r="Q33" s="1"/>
      <c r="R33" s="23"/>
      <c r="S33" s="21"/>
    </row>
    <row r="34" spans="1:19" s="2" customFormat="1" ht="17.55" customHeight="1" x14ac:dyDescent="0.25">
      <c r="A34" s="3">
        <v>30</v>
      </c>
      <c r="B34" s="3">
        <v>25673</v>
      </c>
      <c r="C34" s="12" t="s">
        <v>12</v>
      </c>
      <c r="D34" s="38" t="s">
        <v>86</v>
      </c>
      <c r="E34" s="40" t="s">
        <v>87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7.55" customHeight="1" x14ac:dyDescent="0.25">
      <c r="A35" s="3">
        <v>31</v>
      </c>
      <c r="B35" s="3">
        <v>25674</v>
      </c>
      <c r="C35" s="31" t="s">
        <v>12</v>
      </c>
      <c r="D35" s="36" t="s">
        <v>140</v>
      </c>
      <c r="E35" s="37" t="s">
        <v>141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7.55" customHeight="1" x14ac:dyDescent="0.25">
      <c r="A36" s="3">
        <v>32</v>
      </c>
      <c r="B36" s="3">
        <v>25675</v>
      </c>
      <c r="C36" s="31" t="s">
        <v>12</v>
      </c>
      <c r="D36" s="39" t="s">
        <v>94</v>
      </c>
      <c r="E36" s="33" t="s">
        <v>95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7.55" customHeight="1" x14ac:dyDescent="0.25">
      <c r="A37" s="3">
        <v>33</v>
      </c>
      <c r="B37" s="3">
        <v>25677</v>
      </c>
      <c r="C37" s="31" t="s">
        <v>12</v>
      </c>
      <c r="D37" s="39" t="s">
        <v>98</v>
      </c>
      <c r="E37" s="39" t="s">
        <v>99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7.55" customHeight="1" x14ac:dyDescent="0.25">
      <c r="A38" s="3">
        <v>34</v>
      </c>
      <c r="B38" s="3">
        <v>25678</v>
      </c>
      <c r="C38" s="35" t="s">
        <v>12</v>
      </c>
      <c r="D38" s="36" t="s">
        <v>96</v>
      </c>
      <c r="E38" s="37" t="s">
        <v>97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ht="17.55" customHeight="1" x14ac:dyDescent="0.25">
      <c r="A39" s="3">
        <v>35</v>
      </c>
      <c r="B39" s="3">
        <v>26145</v>
      </c>
      <c r="C39" s="35" t="s">
        <v>11</v>
      </c>
      <c r="D39" s="36" t="s">
        <v>762</v>
      </c>
      <c r="E39" s="37" t="s">
        <v>763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ht="17.55" customHeight="1" x14ac:dyDescent="0.25">
      <c r="A40" s="3">
        <v>36</v>
      </c>
      <c r="B40" s="3">
        <v>26695</v>
      </c>
      <c r="C40" s="35" t="s">
        <v>12</v>
      </c>
      <c r="D40" s="36" t="s">
        <v>769</v>
      </c>
      <c r="E40" s="41" t="s">
        <v>770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</sheetData>
  <sortState xmlns:xlrd2="http://schemas.microsoft.com/office/spreadsheetml/2017/richdata2" ref="A5:E46">
    <sortCondition ref="C5:C46"/>
    <sortCondition ref="D5:D46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7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788</v>
      </c>
      <c r="E1" s="8" t="s">
        <v>785</v>
      </c>
      <c r="G1" s="5" t="s">
        <v>3</v>
      </c>
      <c r="I1" s="47">
        <v>4403</v>
      </c>
      <c r="J1" s="47"/>
      <c r="L1" s="5" t="s">
        <v>4</v>
      </c>
      <c r="O1" s="6">
        <f>V1+V2</f>
        <v>21</v>
      </c>
      <c r="P1" s="5" t="s">
        <v>5</v>
      </c>
      <c r="U1" s="10" t="s">
        <v>11</v>
      </c>
      <c r="V1" s="5">
        <f>COUNTIF(C5:C36,"เด็กชาย")</f>
        <v>21</v>
      </c>
      <c r="W1" s="5" t="s">
        <v>10</v>
      </c>
      <c r="X1" s="5">
        <f>COUNTIF(C5:C73,"นางสาว")</f>
        <v>0</v>
      </c>
    </row>
    <row r="2" spans="1:24" ht="18" x14ac:dyDescent="0.25">
      <c r="A2" s="5" t="s">
        <v>798</v>
      </c>
      <c r="G2" s="7" t="s">
        <v>15</v>
      </c>
      <c r="L2" s="5" t="s">
        <v>6</v>
      </c>
      <c r="O2" s="6">
        <f>X2+X1</f>
        <v>12</v>
      </c>
      <c r="P2" s="5" t="s">
        <v>5</v>
      </c>
      <c r="Q2" s="5" t="s">
        <v>8</v>
      </c>
      <c r="R2" s="6">
        <f>SUM(O1:O2)</f>
        <v>33</v>
      </c>
      <c r="S2" s="6" t="s">
        <v>5</v>
      </c>
      <c r="U2" s="10" t="s">
        <v>9</v>
      </c>
      <c r="V2" s="5">
        <f>COUNTIF(C5:C55,"นาย")</f>
        <v>0</v>
      </c>
      <c r="W2" s="5" t="s">
        <v>12</v>
      </c>
      <c r="X2" s="5">
        <f>COUNTIF(C5:C109,"เด็กหญิง")</f>
        <v>12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9.95" customHeight="1" x14ac:dyDescent="0.25">
      <c r="A5" s="3">
        <v>1</v>
      </c>
      <c r="B5" s="18">
        <v>25679</v>
      </c>
      <c r="C5" s="31" t="s">
        <v>11</v>
      </c>
      <c r="D5" s="39" t="s">
        <v>225</v>
      </c>
      <c r="E5" s="33" t="s">
        <v>226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9.95" customHeight="1" x14ac:dyDescent="0.25">
      <c r="A6" s="3">
        <v>2</v>
      </c>
      <c r="B6" s="18">
        <v>25681</v>
      </c>
      <c r="C6" s="31" t="s">
        <v>11</v>
      </c>
      <c r="D6" s="39" t="s">
        <v>234</v>
      </c>
      <c r="E6" s="33" t="s">
        <v>819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9.95" customHeight="1" x14ac:dyDescent="0.25">
      <c r="A7" s="3">
        <v>3</v>
      </c>
      <c r="B7" s="18">
        <v>25683</v>
      </c>
      <c r="C7" s="31" t="s">
        <v>11</v>
      </c>
      <c r="D7" s="39" t="s">
        <v>202</v>
      </c>
      <c r="E7" s="33" t="s">
        <v>203</v>
      </c>
      <c r="F7" s="23"/>
      <c r="G7" s="34"/>
      <c r="H7" s="34"/>
      <c r="I7" s="1"/>
      <c r="J7" s="1"/>
      <c r="K7" s="1"/>
      <c r="L7" s="1"/>
      <c r="M7" s="1"/>
      <c r="N7" s="1"/>
      <c r="O7" s="3"/>
      <c r="P7" s="1"/>
      <c r="Q7" s="1"/>
      <c r="R7" s="23"/>
      <c r="S7" s="23"/>
    </row>
    <row r="8" spans="1:24" s="2" customFormat="1" ht="19.95" customHeight="1" x14ac:dyDescent="0.25">
      <c r="A8" s="3">
        <v>4</v>
      </c>
      <c r="B8" s="18">
        <v>25684</v>
      </c>
      <c r="C8" s="35" t="s">
        <v>11</v>
      </c>
      <c r="D8" s="36" t="s">
        <v>221</v>
      </c>
      <c r="E8" s="37" t="s">
        <v>222</v>
      </c>
      <c r="F8" s="23"/>
      <c r="G8" s="34"/>
      <c r="H8" s="34"/>
      <c r="I8" s="1"/>
      <c r="J8" s="1"/>
      <c r="K8" s="1"/>
      <c r="L8" s="1"/>
      <c r="M8" s="1"/>
      <c r="N8" s="1"/>
      <c r="O8" s="3"/>
      <c r="P8" s="1"/>
      <c r="Q8" s="1"/>
      <c r="R8" s="23"/>
      <c r="S8" s="23"/>
    </row>
    <row r="9" spans="1:24" s="2" customFormat="1" ht="19.95" customHeight="1" x14ac:dyDescent="0.25">
      <c r="A9" s="3">
        <v>5</v>
      </c>
      <c r="B9" s="18">
        <v>25685</v>
      </c>
      <c r="C9" s="31" t="s">
        <v>11</v>
      </c>
      <c r="D9" s="39" t="s">
        <v>221</v>
      </c>
      <c r="E9" s="33" t="s">
        <v>228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9.95" customHeight="1" x14ac:dyDescent="0.25">
      <c r="A10" s="3">
        <v>6</v>
      </c>
      <c r="B10" s="18">
        <v>25687</v>
      </c>
      <c r="C10" s="31" t="s">
        <v>11</v>
      </c>
      <c r="D10" s="39" t="s">
        <v>190</v>
      </c>
      <c r="E10" s="33" t="s">
        <v>191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9.95" customHeight="1" x14ac:dyDescent="0.25">
      <c r="A11" s="3">
        <v>7</v>
      </c>
      <c r="B11" s="18">
        <v>25688</v>
      </c>
      <c r="C11" s="31" t="s">
        <v>11</v>
      </c>
      <c r="D11" s="39" t="s">
        <v>217</v>
      </c>
      <c r="E11" s="33" t="s">
        <v>218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9.95" customHeight="1" x14ac:dyDescent="0.25">
      <c r="A12" s="3">
        <v>8</v>
      </c>
      <c r="B12" s="18">
        <v>25689</v>
      </c>
      <c r="C12" s="12" t="s">
        <v>11</v>
      </c>
      <c r="D12" s="38" t="s">
        <v>184</v>
      </c>
      <c r="E12" s="40" t="s">
        <v>185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9.95" customHeight="1" x14ac:dyDescent="0.25">
      <c r="A13" s="3">
        <v>9</v>
      </c>
      <c r="B13" s="18">
        <v>25690</v>
      </c>
      <c r="C13" s="12" t="s">
        <v>11</v>
      </c>
      <c r="D13" s="38" t="s">
        <v>180</v>
      </c>
      <c r="E13" s="40" t="s">
        <v>181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9.95" customHeight="1" x14ac:dyDescent="0.25">
      <c r="A14" s="3">
        <v>10</v>
      </c>
      <c r="B14" s="18">
        <v>25691</v>
      </c>
      <c r="C14" s="31" t="s">
        <v>11</v>
      </c>
      <c r="D14" s="39" t="s">
        <v>204</v>
      </c>
      <c r="E14" s="33" t="s">
        <v>205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9.95" customHeight="1" x14ac:dyDescent="0.25">
      <c r="A15" s="3">
        <v>11</v>
      </c>
      <c r="B15" s="18">
        <v>25692</v>
      </c>
      <c r="C15" s="35" t="s">
        <v>11</v>
      </c>
      <c r="D15" s="36" t="s">
        <v>198</v>
      </c>
      <c r="E15" s="37" t="s">
        <v>199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9.95" customHeight="1" x14ac:dyDescent="0.25">
      <c r="A16" s="3">
        <v>12</v>
      </c>
      <c r="B16" s="18">
        <v>25693</v>
      </c>
      <c r="C16" s="31" t="s">
        <v>11</v>
      </c>
      <c r="D16" s="39" t="s">
        <v>208</v>
      </c>
      <c r="E16" s="33" t="s">
        <v>209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9.95" customHeight="1" x14ac:dyDescent="0.25">
      <c r="A17" s="3">
        <v>13</v>
      </c>
      <c r="B17" s="18">
        <v>25694</v>
      </c>
      <c r="C17" s="12" t="s">
        <v>11</v>
      </c>
      <c r="D17" s="38" t="s">
        <v>182</v>
      </c>
      <c r="E17" s="40" t="s">
        <v>183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9.95" customHeight="1" x14ac:dyDescent="0.25">
      <c r="A18" s="3">
        <v>14</v>
      </c>
      <c r="B18" s="18">
        <v>25695</v>
      </c>
      <c r="C18" s="31" t="s">
        <v>11</v>
      </c>
      <c r="D18" s="39" t="s">
        <v>211</v>
      </c>
      <c r="E18" s="33" t="s">
        <v>212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9.95" customHeight="1" x14ac:dyDescent="0.25">
      <c r="A19" s="3">
        <v>15</v>
      </c>
      <c r="B19" s="18">
        <v>25696</v>
      </c>
      <c r="C19" s="35" t="s">
        <v>11</v>
      </c>
      <c r="D19" s="36" t="s">
        <v>206</v>
      </c>
      <c r="E19" s="37" t="s">
        <v>207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9.95" customHeight="1" x14ac:dyDescent="0.25">
      <c r="A20" s="3">
        <v>16</v>
      </c>
      <c r="B20" s="18">
        <v>25697</v>
      </c>
      <c r="C20" s="35" t="s">
        <v>11</v>
      </c>
      <c r="D20" s="36" t="s">
        <v>206</v>
      </c>
      <c r="E20" s="37" t="s">
        <v>210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9.95" customHeight="1" x14ac:dyDescent="0.25">
      <c r="A21" s="3">
        <v>17</v>
      </c>
      <c r="B21" s="18">
        <v>25699</v>
      </c>
      <c r="C21" s="31" t="s">
        <v>11</v>
      </c>
      <c r="D21" s="39" t="s">
        <v>223</v>
      </c>
      <c r="E21" s="33" t="s">
        <v>224</v>
      </c>
      <c r="F21" s="23"/>
      <c r="G21" s="34"/>
      <c r="H21" s="34"/>
      <c r="I21" s="1"/>
      <c r="J21" s="1"/>
      <c r="K21" s="1"/>
      <c r="L21" s="1"/>
      <c r="M21" s="1"/>
      <c r="N21" s="1"/>
      <c r="O21" s="1"/>
      <c r="P21" s="1"/>
      <c r="Q21" s="1"/>
      <c r="R21" s="23"/>
      <c r="S21" s="23"/>
    </row>
    <row r="22" spans="1:19" s="2" customFormat="1" ht="19.95" customHeight="1" x14ac:dyDescent="0.25">
      <c r="A22" s="3">
        <v>18</v>
      </c>
      <c r="B22" s="18">
        <v>25700</v>
      </c>
      <c r="C22" s="31" t="s">
        <v>11</v>
      </c>
      <c r="D22" s="39" t="s">
        <v>781</v>
      </c>
      <c r="E22" s="33" t="s">
        <v>231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9.95" customHeight="1" x14ac:dyDescent="0.25">
      <c r="A23" s="3">
        <v>19</v>
      </c>
      <c r="B23" s="18">
        <v>25703</v>
      </c>
      <c r="C23" s="31" t="s">
        <v>11</v>
      </c>
      <c r="D23" s="39" t="s">
        <v>219</v>
      </c>
      <c r="E23" s="33" t="s">
        <v>220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9.95" customHeight="1" x14ac:dyDescent="0.25">
      <c r="A24" s="3">
        <v>20</v>
      </c>
      <c r="B24" s="18">
        <v>25704</v>
      </c>
      <c r="C24" s="31" t="s">
        <v>11</v>
      </c>
      <c r="D24" s="39" t="s">
        <v>229</v>
      </c>
      <c r="E24" s="33" t="s">
        <v>230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9.95" customHeight="1" x14ac:dyDescent="0.25">
      <c r="A25" s="3">
        <v>21</v>
      </c>
      <c r="B25" s="18">
        <v>25705</v>
      </c>
      <c r="C25" s="35" t="s">
        <v>12</v>
      </c>
      <c r="D25" s="36" t="s">
        <v>194</v>
      </c>
      <c r="E25" s="37" t="s">
        <v>195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9.95" customHeight="1" x14ac:dyDescent="0.25">
      <c r="A26" s="3">
        <v>22</v>
      </c>
      <c r="B26" s="18">
        <v>25706</v>
      </c>
      <c r="C26" s="31" t="s">
        <v>12</v>
      </c>
      <c r="D26" s="39" t="s">
        <v>213</v>
      </c>
      <c r="E26" s="33" t="s">
        <v>214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9.95" customHeight="1" x14ac:dyDescent="0.25">
      <c r="A27" s="3">
        <v>23</v>
      </c>
      <c r="B27" s="18">
        <v>25707</v>
      </c>
      <c r="C27" s="31" t="s">
        <v>12</v>
      </c>
      <c r="D27" s="39" t="s">
        <v>192</v>
      </c>
      <c r="E27" s="33" t="s">
        <v>193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9.95" customHeight="1" x14ac:dyDescent="0.25">
      <c r="A28" s="3">
        <v>24</v>
      </c>
      <c r="B28" s="18">
        <v>25709</v>
      </c>
      <c r="C28" s="31" t="s">
        <v>12</v>
      </c>
      <c r="D28" s="39" t="s">
        <v>196</v>
      </c>
      <c r="E28" s="33" t="s">
        <v>197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9.95" customHeight="1" x14ac:dyDescent="0.25">
      <c r="A29" s="3">
        <v>25</v>
      </c>
      <c r="B29" s="18">
        <v>25710</v>
      </c>
      <c r="C29" s="31" t="s">
        <v>12</v>
      </c>
      <c r="D29" s="39" t="s">
        <v>188</v>
      </c>
      <c r="E29" s="39" t="s">
        <v>189</v>
      </c>
      <c r="F29" s="23"/>
      <c r="G29" s="34"/>
      <c r="H29" s="34"/>
      <c r="I29" s="1"/>
      <c r="J29" s="1"/>
      <c r="K29" s="1"/>
      <c r="L29" s="1"/>
      <c r="M29" s="1"/>
      <c r="N29" s="1"/>
      <c r="O29" s="3"/>
      <c r="P29" s="1"/>
      <c r="Q29" s="1"/>
      <c r="R29" s="23"/>
      <c r="S29" s="21"/>
    </row>
    <row r="30" spans="1:19" s="2" customFormat="1" ht="19.95" customHeight="1" x14ac:dyDescent="0.25">
      <c r="A30" s="3">
        <v>26</v>
      </c>
      <c r="B30" s="18">
        <v>25711</v>
      </c>
      <c r="C30" s="31" t="s">
        <v>12</v>
      </c>
      <c r="D30" s="39" t="s">
        <v>235</v>
      </c>
      <c r="E30" s="33" t="s">
        <v>236</v>
      </c>
      <c r="F30" s="23"/>
      <c r="G30" s="34"/>
      <c r="H30" s="34"/>
      <c r="I30" s="1"/>
      <c r="J30" s="1"/>
      <c r="K30" s="1"/>
      <c r="L30" s="1"/>
      <c r="M30" s="1"/>
      <c r="N30" s="1"/>
      <c r="O30" s="3"/>
      <c r="P30" s="1"/>
      <c r="Q30" s="1"/>
      <c r="R30" s="23"/>
      <c r="S30" s="21"/>
    </row>
    <row r="31" spans="1:19" s="2" customFormat="1" ht="19.95" customHeight="1" x14ac:dyDescent="0.25">
      <c r="A31" s="3">
        <v>27</v>
      </c>
      <c r="B31" s="18">
        <v>25715</v>
      </c>
      <c r="C31" s="31" t="s">
        <v>12</v>
      </c>
      <c r="D31" s="39" t="s">
        <v>44</v>
      </c>
      <c r="E31" s="33" t="s">
        <v>227</v>
      </c>
      <c r="F31" s="23"/>
      <c r="G31" s="34"/>
      <c r="H31" s="34"/>
      <c r="I31" s="1"/>
      <c r="J31" s="1"/>
      <c r="K31" s="1"/>
      <c r="L31" s="1"/>
      <c r="M31" s="1"/>
      <c r="N31" s="1"/>
      <c r="O31" s="3"/>
      <c r="P31" s="1"/>
      <c r="Q31" s="1"/>
      <c r="R31" s="23"/>
      <c r="S31" s="21"/>
    </row>
    <row r="32" spans="1:19" s="2" customFormat="1" ht="19.95" customHeight="1" x14ac:dyDescent="0.25">
      <c r="A32" s="3">
        <v>28</v>
      </c>
      <c r="B32" s="18">
        <v>25716</v>
      </c>
      <c r="C32" s="31" t="s">
        <v>12</v>
      </c>
      <c r="D32" s="39" t="s">
        <v>200</v>
      </c>
      <c r="E32" s="33" t="s">
        <v>201</v>
      </c>
      <c r="F32" s="23"/>
      <c r="G32" s="34"/>
      <c r="H32" s="34"/>
      <c r="I32" s="1"/>
      <c r="J32" s="1"/>
      <c r="K32" s="1"/>
      <c r="L32" s="1"/>
      <c r="M32" s="1"/>
      <c r="N32" s="1"/>
      <c r="O32" s="3"/>
      <c r="P32" s="1"/>
      <c r="Q32" s="1"/>
      <c r="R32" s="23"/>
      <c r="S32" s="21"/>
    </row>
    <row r="33" spans="1:19" s="2" customFormat="1" ht="19.95" customHeight="1" x14ac:dyDescent="0.25">
      <c r="A33" s="3">
        <v>29</v>
      </c>
      <c r="B33" s="18">
        <v>25717</v>
      </c>
      <c r="C33" s="31" t="s">
        <v>12</v>
      </c>
      <c r="D33" s="39" t="s">
        <v>186</v>
      </c>
      <c r="E33" s="33" t="s">
        <v>187</v>
      </c>
      <c r="F33" s="23"/>
      <c r="G33" s="34"/>
      <c r="H33" s="34"/>
      <c r="I33" s="1"/>
      <c r="J33" s="1"/>
      <c r="K33" s="1"/>
      <c r="L33" s="1"/>
      <c r="M33" s="1"/>
      <c r="N33" s="1"/>
      <c r="O33" s="3"/>
      <c r="P33" s="1"/>
      <c r="Q33" s="1"/>
      <c r="R33" s="23"/>
      <c r="S33" s="21"/>
    </row>
    <row r="34" spans="1:19" s="2" customFormat="1" ht="19.95" customHeight="1" x14ac:dyDescent="0.25">
      <c r="A34" s="3">
        <v>30</v>
      </c>
      <c r="B34" s="18">
        <v>25718</v>
      </c>
      <c r="C34" s="35" t="s">
        <v>12</v>
      </c>
      <c r="D34" s="36" t="s">
        <v>215</v>
      </c>
      <c r="E34" s="37" t="s">
        <v>216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9.95" customHeight="1" x14ac:dyDescent="0.25">
      <c r="A35" s="3">
        <v>31</v>
      </c>
      <c r="B35" s="18">
        <v>25720</v>
      </c>
      <c r="C35" s="35" t="s">
        <v>12</v>
      </c>
      <c r="D35" s="36" t="s">
        <v>232</v>
      </c>
      <c r="E35" s="37" t="s">
        <v>233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ht="19.95" customHeight="1" x14ac:dyDescent="0.25">
      <c r="A36" s="3">
        <v>32</v>
      </c>
      <c r="B36" s="18">
        <v>27153</v>
      </c>
      <c r="C36" s="35" t="s">
        <v>11</v>
      </c>
      <c r="D36" s="36" t="s">
        <v>804</v>
      </c>
      <c r="E36" s="37" t="s">
        <v>805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ht="17.100000000000001" customHeight="1" x14ac:dyDescent="0.25">
      <c r="A37" s="3">
        <v>33</v>
      </c>
      <c r="B37" s="18">
        <v>27154</v>
      </c>
      <c r="C37" s="35" t="s">
        <v>12</v>
      </c>
      <c r="D37" s="36" t="s">
        <v>806</v>
      </c>
      <c r="E37" s="37" t="s">
        <v>807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</sheetData>
  <sortState xmlns:xlrd2="http://schemas.microsoft.com/office/spreadsheetml/2017/richdata2" ref="A5:E46">
    <sortCondition ref="C5:C46"/>
    <sortCondition ref="D5:D46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4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789</v>
      </c>
      <c r="E1" s="8" t="s">
        <v>785</v>
      </c>
      <c r="G1" s="5" t="s">
        <v>3</v>
      </c>
      <c r="I1" s="47">
        <v>4404</v>
      </c>
      <c r="J1" s="47"/>
      <c r="L1" s="5" t="s">
        <v>4</v>
      </c>
      <c r="O1" s="6">
        <f>V1+V2</f>
        <v>23</v>
      </c>
      <c r="P1" s="5" t="s">
        <v>5</v>
      </c>
      <c r="U1" s="10" t="s">
        <v>11</v>
      </c>
      <c r="V1" s="5">
        <f>COUNTIF(C5:C45,"เด็กชาย")</f>
        <v>23</v>
      </c>
      <c r="W1" s="5" t="s">
        <v>10</v>
      </c>
      <c r="X1" s="5">
        <f>COUNTIF(C5:C81,"นางสาว")</f>
        <v>0</v>
      </c>
    </row>
    <row r="2" spans="1:24" ht="18" x14ac:dyDescent="0.25">
      <c r="A2" s="5" t="s">
        <v>810</v>
      </c>
      <c r="G2" s="7" t="s">
        <v>17</v>
      </c>
      <c r="L2" s="5" t="s">
        <v>6</v>
      </c>
      <c r="O2" s="6">
        <f>X2+X1</f>
        <v>17</v>
      </c>
      <c r="P2" s="5" t="s">
        <v>5</v>
      </c>
      <c r="Q2" s="5" t="s">
        <v>8</v>
      </c>
      <c r="R2" s="6">
        <f>SUM(O1:O2)</f>
        <v>40</v>
      </c>
      <c r="S2" s="6" t="s">
        <v>5</v>
      </c>
      <c r="U2" s="10" t="s">
        <v>9</v>
      </c>
      <c r="V2" s="5">
        <f>COUNTIF(C5:C63,"นาย")</f>
        <v>0</v>
      </c>
      <c r="W2" s="5" t="s">
        <v>12</v>
      </c>
      <c r="X2" s="5">
        <f>COUNTIF(C5:C117,"เด็กหญิง")</f>
        <v>17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8" customHeight="1" x14ac:dyDescent="0.25">
      <c r="A5" s="3">
        <v>1</v>
      </c>
      <c r="B5" s="18">
        <v>25721</v>
      </c>
      <c r="C5" s="12" t="s">
        <v>11</v>
      </c>
      <c r="D5" s="38" t="s">
        <v>243</v>
      </c>
      <c r="E5" s="40" t="s">
        <v>244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8" customHeight="1" x14ac:dyDescent="0.25">
      <c r="A6" s="3">
        <v>2</v>
      </c>
      <c r="B6" s="18">
        <v>25722</v>
      </c>
      <c r="C6" s="31" t="s">
        <v>11</v>
      </c>
      <c r="D6" s="39" t="s">
        <v>292</v>
      </c>
      <c r="E6" s="33" t="s">
        <v>782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8" customHeight="1" x14ac:dyDescent="0.25">
      <c r="A7" s="3">
        <v>3</v>
      </c>
      <c r="B7" s="18">
        <v>25723</v>
      </c>
      <c r="C7" s="31" t="s">
        <v>12</v>
      </c>
      <c r="D7" s="39" t="s">
        <v>304</v>
      </c>
      <c r="E7" s="33" t="s">
        <v>305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8" customHeight="1" x14ac:dyDescent="0.25">
      <c r="A8" s="3">
        <v>4</v>
      </c>
      <c r="B8" s="18">
        <v>25724</v>
      </c>
      <c r="C8" s="12" t="s">
        <v>11</v>
      </c>
      <c r="D8" s="38" t="s">
        <v>241</v>
      </c>
      <c r="E8" s="40" t="s">
        <v>242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8" customHeight="1" x14ac:dyDescent="0.25">
      <c r="A9" s="3">
        <v>5</v>
      </c>
      <c r="B9" s="18">
        <v>25725</v>
      </c>
      <c r="C9" s="31" t="s">
        <v>11</v>
      </c>
      <c r="D9" s="39" t="s">
        <v>258</v>
      </c>
      <c r="E9" s="33" t="s">
        <v>259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8" customHeight="1" x14ac:dyDescent="0.25">
      <c r="A10" s="3">
        <v>6</v>
      </c>
      <c r="B10" s="18">
        <v>25726</v>
      </c>
      <c r="C10" s="31" t="s">
        <v>11</v>
      </c>
      <c r="D10" s="39" t="s">
        <v>282</v>
      </c>
      <c r="E10" s="33" t="s">
        <v>283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8" customHeight="1" x14ac:dyDescent="0.25">
      <c r="A11" s="3">
        <v>7</v>
      </c>
      <c r="B11" s="18">
        <v>25727</v>
      </c>
      <c r="C11" s="12" t="s">
        <v>11</v>
      </c>
      <c r="D11" s="38" t="s">
        <v>239</v>
      </c>
      <c r="E11" s="40" t="s">
        <v>240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8" customHeight="1" x14ac:dyDescent="0.25">
      <c r="A12" s="3">
        <v>8</v>
      </c>
      <c r="B12" s="18">
        <v>25728</v>
      </c>
      <c r="C12" s="31" t="s">
        <v>11</v>
      </c>
      <c r="D12" s="39" t="s">
        <v>245</v>
      </c>
      <c r="E12" s="33" t="s">
        <v>246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8" customHeight="1" x14ac:dyDescent="0.25">
      <c r="A13" s="3">
        <v>9</v>
      </c>
      <c r="B13" s="18">
        <v>25729</v>
      </c>
      <c r="C13" s="35" t="s">
        <v>11</v>
      </c>
      <c r="D13" s="36" t="s">
        <v>252</v>
      </c>
      <c r="E13" s="37" t="s">
        <v>253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8" customHeight="1" x14ac:dyDescent="0.25">
      <c r="A14" s="3">
        <v>10</v>
      </c>
      <c r="B14" s="18">
        <v>25730</v>
      </c>
      <c r="C14" s="35" t="s">
        <v>11</v>
      </c>
      <c r="D14" s="36" t="s">
        <v>294</v>
      </c>
      <c r="E14" s="37" t="s">
        <v>295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8" customHeight="1" x14ac:dyDescent="0.25">
      <c r="A15" s="3">
        <v>11</v>
      </c>
      <c r="B15" s="18">
        <v>25731</v>
      </c>
      <c r="C15" s="31" t="s">
        <v>11</v>
      </c>
      <c r="D15" s="39" t="s">
        <v>102</v>
      </c>
      <c r="E15" s="33" t="s">
        <v>249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8" customHeight="1" x14ac:dyDescent="0.25">
      <c r="A16" s="3">
        <v>12</v>
      </c>
      <c r="B16" s="18">
        <v>25732</v>
      </c>
      <c r="C16" s="31" t="s">
        <v>11</v>
      </c>
      <c r="D16" s="39" t="s">
        <v>266</v>
      </c>
      <c r="E16" s="33" t="s">
        <v>267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8" customHeight="1" x14ac:dyDescent="0.25">
      <c r="A17" s="3">
        <v>13</v>
      </c>
      <c r="B17" s="18">
        <v>25733</v>
      </c>
      <c r="C17" s="31" t="s">
        <v>11</v>
      </c>
      <c r="D17" s="39" t="s">
        <v>264</v>
      </c>
      <c r="E17" s="33" t="s">
        <v>265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8" customHeight="1" x14ac:dyDescent="0.25">
      <c r="A18" s="3">
        <v>14</v>
      </c>
      <c r="B18" s="18">
        <v>25735</v>
      </c>
      <c r="C18" s="35" t="s">
        <v>11</v>
      </c>
      <c r="D18" s="36" t="s">
        <v>272</v>
      </c>
      <c r="E18" s="37" t="s">
        <v>273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8" customHeight="1" x14ac:dyDescent="0.25">
      <c r="A19" s="3">
        <v>15</v>
      </c>
      <c r="B19" s="18">
        <v>25736</v>
      </c>
      <c r="C19" s="31" t="s">
        <v>11</v>
      </c>
      <c r="D19" s="39" t="s">
        <v>306</v>
      </c>
      <c r="E19" s="33" t="s">
        <v>307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8" customHeight="1" x14ac:dyDescent="0.25">
      <c r="A20" s="3">
        <v>16</v>
      </c>
      <c r="B20" s="18">
        <v>25737</v>
      </c>
      <c r="C20" s="35" t="s">
        <v>11</v>
      </c>
      <c r="D20" s="36" t="s">
        <v>262</v>
      </c>
      <c r="E20" s="37" t="s">
        <v>263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8" customHeight="1" x14ac:dyDescent="0.25">
      <c r="A21" s="3">
        <v>17</v>
      </c>
      <c r="B21" s="18">
        <v>25738</v>
      </c>
      <c r="C21" s="31" t="s">
        <v>11</v>
      </c>
      <c r="D21" s="39" t="s">
        <v>286</v>
      </c>
      <c r="E21" s="33" t="s">
        <v>287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8" customHeight="1" x14ac:dyDescent="0.25">
      <c r="A22" s="3">
        <v>18</v>
      </c>
      <c r="B22" s="18">
        <v>25739</v>
      </c>
      <c r="C22" s="31" t="s">
        <v>11</v>
      </c>
      <c r="D22" s="39" t="s">
        <v>268</v>
      </c>
      <c r="E22" s="33" t="s">
        <v>269</v>
      </c>
      <c r="F22" s="23"/>
      <c r="G22" s="34"/>
      <c r="H22" s="34"/>
      <c r="I22" s="1"/>
      <c r="J22" s="1"/>
      <c r="K22" s="1"/>
      <c r="L22" s="1"/>
      <c r="M22" s="1"/>
      <c r="N22" s="1"/>
      <c r="O22" s="3"/>
      <c r="P22" s="1"/>
      <c r="Q22" s="1"/>
      <c r="R22" s="23"/>
      <c r="S22" s="23"/>
    </row>
    <row r="23" spans="1:19" s="2" customFormat="1" ht="18" customHeight="1" x14ac:dyDescent="0.25">
      <c r="A23" s="3">
        <v>19</v>
      </c>
      <c r="B23" s="18">
        <v>25740</v>
      </c>
      <c r="C23" s="35" t="s">
        <v>11</v>
      </c>
      <c r="D23" s="36" t="s">
        <v>280</v>
      </c>
      <c r="E23" s="37" t="s">
        <v>281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8" customHeight="1" x14ac:dyDescent="0.25">
      <c r="A24" s="3">
        <v>20</v>
      </c>
      <c r="B24" s="18">
        <v>25741</v>
      </c>
      <c r="C24" s="35" t="s">
        <v>11</v>
      </c>
      <c r="D24" s="36" t="s">
        <v>256</v>
      </c>
      <c r="E24" s="37" t="s">
        <v>257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8" customHeight="1" x14ac:dyDescent="0.25">
      <c r="A25" s="3">
        <v>21</v>
      </c>
      <c r="B25" s="18">
        <v>25742</v>
      </c>
      <c r="C25" s="31" t="s">
        <v>11</v>
      </c>
      <c r="D25" s="39" t="s">
        <v>284</v>
      </c>
      <c r="E25" s="33" t="s">
        <v>285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8" customHeight="1" x14ac:dyDescent="0.25">
      <c r="A26" s="3">
        <v>22</v>
      </c>
      <c r="B26" s="18">
        <v>25743</v>
      </c>
      <c r="C26" s="31" t="s">
        <v>11</v>
      </c>
      <c r="D26" s="39" t="s">
        <v>247</v>
      </c>
      <c r="E26" s="33" t="s">
        <v>248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8" customHeight="1" x14ac:dyDescent="0.25">
      <c r="A27" s="3">
        <v>23</v>
      </c>
      <c r="B27" s="18">
        <v>25744</v>
      </c>
      <c r="C27" s="31" t="s">
        <v>11</v>
      </c>
      <c r="D27" s="39" t="s">
        <v>278</v>
      </c>
      <c r="E27" s="33" t="s">
        <v>279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8" customHeight="1" x14ac:dyDescent="0.25">
      <c r="A28" s="3">
        <v>24</v>
      </c>
      <c r="B28" s="18">
        <v>25745</v>
      </c>
      <c r="C28" s="31" t="s">
        <v>11</v>
      </c>
      <c r="D28" s="39" t="s">
        <v>254</v>
      </c>
      <c r="E28" s="33" t="s">
        <v>255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8" customHeight="1" x14ac:dyDescent="0.25">
      <c r="A29" s="3">
        <v>25</v>
      </c>
      <c r="B29" s="18">
        <v>25746</v>
      </c>
      <c r="C29" s="35" t="s">
        <v>12</v>
      </c>
      <c r="D29" s="36" t="s">
        <v>288</v>
      </c>
      <c r="E29" s="37" t="s">
        <v>289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8" customHeight="1" x14ac:dyDescent="0.25">
      <c r="A30" s="3">
        <v>26</v>
      </c>
      <c r="B30" s="18">
        <v>25747</v>
      </c>
      <c r="C30" s="31" t="s">
        <v>12</v>
      </c>
      <c r="D30" s="39" t="s">
        <v>298</v>
      </c>
      <c r="E30" s="33" t="s">
        <v>299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8" customHeight="1" x14ac:dyDescent="0.25">
      <c r="A31" s="3">
        <v>27</v>
      </c>
      <c r="B31" s="18">
        <v>25749</v>
      </c>
      <c r="C31" s="31" t="s">
        <v>12</v>
      </c>
      <c r="D31" s="39" t="s">
        <v>300</v>
      </c>
      <c r="E31" s="33" t="s">
        <v>758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8" customHeight="1" x14ac:dyDescent="0.25">
      <c r="A32" s="3">
        <v>28</v>
      </c>
      <c r="B32" s="18">
        <v>25750</v>
      </c>
      <c r="C32" s="31" t="s">
        <v>12</v>
      </c>
      <c r="D32" s="39" t="s">
        <v>293</v>
      </c>
      <c r="E32" s="33" t="s">
        <v>731</v>
      </c>
      <c r="F32" s="23"/>
      <c r="G32" s="34"/>
      <c r="H32" s="34"/>
      <c r="I32" s="1"/>
      <c r="J32" s="1"/>
      <c r="K32" s="1"/>
      <c r="L32" s="1"/>
      <c r="M32" s="1"/>
      <c r="N32" s="1"/>
      <c r="O32" s="1"/>
      <c r="P32" s="1"/>
      <c r="Q32" s="1"/>
      <c r="R32" s="23"/>
      <c r="S32" s="23"/>
    </row>
    <row r="33" spans="1:19" s="2" customFormat="1" ht="18" customHeight="1" x14ac:dyDescent="0.25">
      <c r="A33" s="3">
        <v>29</v>
      </c>
      <c r="B33" s="18">
        <v>25751</v>
      </c>
      <c r="C33" s="12" t="s">
        <v>12</v>
      </c>
      <c r="D33" s="38" t="s">
        <v>237</v>
      </c>
      <c r="E33" s="40" t="s">
        <v>238</v>
      </c>
      <c r="F33" s="23"/>
      <c r="G33" s="34"/>
      <c r="H33" s="34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</row>
    <row r="34" spans="1:19" s="2" customFormat="1" ht="18" customHeight="1" x14ac:dyDescent="0.25">
      <c r="A34" s="3">
        <v>30</v>
      </c>
      <c r="B34" s="18">
        <v>25752</v>
      </c>
      <c r="C34" s="31" t="s">
        <v>12</v>
      </c>
      <c r="D34" s="39" t="s">
        <v>270</v>
      </c>
      <c r="E34" s="39" t="s">
        <v>271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8" customHeight="1" x14ac:dyDescent="0.25">
      <c r="A35" s="3">
        <v>31</v>
      </c>
      <c r="B35" s="18">
        <v>25753</v>
      </c>
      <c r="C35" s="31" t="s">
        <v>12</v>
      </c>
      <c r="D35" s="39" t="s">
        <v>732</v>
      </c>
      <c r="E35" s="33" t="s">
        <v>759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8" customHeight="1" x14ac:dyDescent="0.25">
      <c r="A36" s="3">
        <v>32</v>
      </c>
      <c r="B36" s="18">
        <v>25754</v>
      </c>
      <c r="C36" s="31" t="s">
        <v>12</v>
      </c>
      <c r="D36" s="39" t="s">
        <v>296</v>
      </c>
      <c r="E36" s="33" t="s">
        <v>297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8" customHeight="1" x14ac:dyDescent="0.25">
      <c r="A37" s="3">
        <v>33</v>
      </c>
      <c r="B37" s="18">
        <v>25755</v>
      </c>
      <c r="C37" s="31" t="s">
        <v>12</v>
      </c>
      <c r="D37" s="39" t="s">
        <v>260</v>
      </c>
      <c r="E37" s="33" t="s">
        <v>261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8" customHeight="1" x14ac:dyDescent="0.25">
      <c r="A38" s="3">
        <v>34</v>
      </c>
      <c r="B38" s="18">
        <v>25756</v>
      </c>
      <c r="C38" s="31" t="s">
        <v>12</v>
      </c>
      <c r="D38" s="39" t="s">
        <v>301</v>
      </c>
      <c r="E38" s="33" t="s">
        <v>302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8" customHeight="1" x14ac:dyDescent="0.25">
      <c r="A39" s="3">
        <v>35</v>
      </c>
      <c r="B39" s="18">
        <v>25757</v>
      </c>
      <c r="C39" s="31" t="s">
        <v>12</v>
      </c>
      <c r="D39" s="39" t="s">
        <v>276</v>
      </c>
      <c r="E39" s="33" t="s">
        <v>277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8" customHeight="1" x14ac:dyDescent="0.25">
      <c r="A40" s="3">
        <v>36</v>
      </c>
      <c r="B40" s="18">
        <v>25759</v>
      </c>
      <c r="C40" s="31" t="s">
        <v>12</v>
      </c>
      <c r="D40" s="39" t="s">
        <v>250</v>
      </c>
      <c r="E40" s="33" t="s">
        <v>251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8" customHeight="1" x14ac:dyDescent="0.25">
      <c r="A41" s="3">
        <v>37</v>
      </c>
      <c r="B41" s="18">
        <v>25760</v>
      </c>
      <c r="C41" s="35" t="s">
        <v>12</v>
      </c>
      <c r="D41" s="36" t="s">
        <v>274</v>
      </c>
      <c r="E41" s="37" t="s">
        <v>275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  <row r="42" spans="1:19" s="2" customFormat="1" ht="18" customHeight="1" x14ac:dyDescent="0.25">
      <c r="A42" s="3">
        <v>38</v>
      </c>
      <c r="B42" s="18">
        <v>25761</v>
      </c>
      <c r="C42" s="35" t="s">
        <v>12</v>
      </c>
      <c r="D42" s="36" t="s">
        <v>303</v>
      </c>
      <c r="E42" s="36" t="s">
        <v>733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8" customHeight="1" x14ac:dyDescent="0.25">
      <c r="A43" s="3">
        <v>39</v>
      </c>
      <c r="B43" s="18">
        <v>25762</v>
      </c>
      <c r="C43" s="31" t="s">
        <v>12</v>
      </c>
      <c r="D43" s="39" t="s">
        <v>290</v>
      </c>
      <c r="E43" s="33" t="s">
        <v>291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  <row r="44" spans="1:19" ht="18" customHeight="1" x14ac:dyDescent="0.25">
      <c r="A44" s="3">
        <v>40</v>
      </c>
      <c r="B44" s="18">
        <v>26696</v>
      </c>
      <c r="C44" s="31" t="s">
        <v>12</v>
      </c>
      <c r="D44" s="39" t="s">
        <v>771</v>
      </c>
      <c r="E44" s="33" t="s">
        <v>772</v>
      </c>
      <c r="F44" s="23"/>
      <c r="G44" s="34"/>
      <c r="H44" s="34"/>
      <c r="I44" s="1"/>
      <c r="J44" s="1"/>
      <c r="K44" s="1"/>
      <c r="L44" s="1"/>
      <c r="M44" s="1"/>
      <c r="N44" s="1"/>
      <c r="O44" s="3"/>
      <c r="P44" s="1"/>
      <c r="Q44" s="1"/>
      <c r="R44" s="23"/>
      <c r="S44" s="21"/>
    </row>
  </sheetData>
  <sortState xmlns:xlrd2="http://schemas.microsoft.com/office/spreadsheetml/2017/richdata2" ref="A5:E46">
    <sortCondition ref="C5:C46"/>
    <sortCondition ref="D5:D46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1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790</v>
      </c>
      <c r="E1" s="8" t="s">
        <v>785</v>
      </c>
      <c r="G1" s="5" t="s">
        <v>3</v>
      </c>
      <c r="I1" s="47">
        <v>4405</v>
      </c>
      <c r="J1" s="47"/>
      <c r="L1" s="5" t="s">
        <v>4</v>
      </c>
      <c r="O1" s="6">
        <f>V1+V2</f>
        <v>19</v>
      </c>
      <c r="P1" s="5" t="s">
        <v>5</v>
      </c>
      <c r="U1" s="10" t="s">
        <v>11</v>
      </c>
      <c r="V1" s="5">
        <f>COUNTIF(C5:C41,"เด็กชาย")</f>
        <v>19</v>
      </c>
      <c r="W1" s="5" t="s">
        <v>10</v>
      </c>
      <c r="X1" s="5">
        <f>COUNTIF(C5:C79,"นางสาว")</f>
        <v>0</v>
      </c>
    </row>
    <row r="2" spans="1:24" ht="18" x14ac:dyDescent="0.25">
      <c r="A2" s="5" t="s">
        <v>799</v>
      </c>
      <c r="G2" s="7" t="s">
        <v>16</v>
      </c>
      <c r="L2" s="5" t="s">
        <v>6</v>
      </c>
      <c r="O2" s="6">
        <f>X2+X1</f>
        <v>18</v>
      </c>
      <c r="P2" s="5" t="s">
        <v>5</v>
      </c>
      <c r="Q2" s="5" t="s">
        <v>8</v>
      </c>
      <c r="R2" s="6">
        <f>SUM(O1:O2)</f>
        <v>37</v>
      </c>
      <c r="S2" s="6" t="s">
        <v>5</v>
      </c>
      <c r="U2" s="10" t="s">
        <v>9</v>
      </c>
      <c r="V2" s="5">
        <f>COUNTIF(C5:C61,"นาย")</f>
        <v>0</v>
      </c>
      <c r="W2" s="5" t="s">
        <v>12</v>
      </c>
      <c r="X2" s="5">
        <f>COUNTIF(C5:C115,"เด็กหญิง")</f>
        <v>18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9.05" customHeight="1" x14ac:dyDescent="0.25">
      <c r="A5" s="3">
        <v>1</v>
      </c>
      <c r="B5" s="18">
        <v>25764</v>
      </c>
      <c r="C5" s="31" t="s">
        <v>11</v>
      </c>
      <c r="D5" s="39" t="s">
        <v>339</v>
      </c>
      <c r="E5" s="33" t="s">
        <v>823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9.05" customHeight="1" x14ac:dyDescent="0.25">
      <c r="A6" s="3">
        <v>2</v>
      </c>
      <c r="B6" s="18">
        <v>25765</v>
      </c>
      <c r="C6" s="31" t="s">
        <v>11</v>
      </c>
      <c r="D6" s="39" t="s">
        <v>366</v>
      </c>
      <c r="E6" s="33" t="s">
        <v>367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9.05" customHeight="1" x14ac:dyDescent="0.25">
      <c r="A7" s="3">
        <v>3</v>
      </c>
      <c r="B7" s="18">
        <v>25766</v>
      </c>
      <c r="C7" s="31" t="s">
        <v>11</v>
      </c>
      <c r="D7" s="39" t="s">
        <v>329</v>
      </c>
      <c r="E7" s="33" t="s">
        <v>330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9.05" customHeight="1" x14ac:dyDescent="0.25">
      <c r="A8" s="3">
        <v>4</v>
      </c>
      <c r="B8" s="18">
        <v>25767</v>
      </c>
      <c r="C8" s="35" t="s">
        <v>11</v>
      </c>
      <c r="D8" s="36" t="s">
        <v>337</v>
      </c>
      <c r="E8" s="37" t="s">
        <v>338</v>
      </c>
      <c r="F8" s="23"/>
      <c r="G8" s="34"/>
      <c r="H8" s="34"/>
      <c r="I8" s="1"/>
      <c r="J8" s="1"/>
      <c r="K8" s="1"/>
      <c r="L8" s="1"/>
      <c r="M8" s="1"/>
      <c r="N8" s="1"/>
      <c r="O8" s="3"/>
      <c r="P8" s="1"/>
      <c r="Q8" s="1"/>
      <c r="R8" s="23"/>
      <c r="S8" s="23"/>
    </row>
    <row r="9" spans="1:24" s="2" customFormat="1" ht="19.05" customHeight="1" x14ac:dyDescent="0.25">
      <c r="A9" s="3">
        <v>5</v>
      </c>
      <c r="B9" s="18">
        <v>25768</v>
      </c>
      <c r="C9" s="12" t="s">
        <v>11</v>
      </c>
      <c r="D9" s="38" t="s">
        <v>308</v>
      </c>
      <c r="E9" s="40" t="s">
        <v>309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9.05" customHeight="1" x14ac:dyDescent="0.25">
      <c r="A10" s="3">
        <v>6</v>
      </c>
      <c r="B10" s="18">
        <v>25769</v>
      </c>
      <c r="C10" s="31" t="s">
        <v>11</v>
      </c>
      <c r="D10" s="39" t="s">
        <v>322</v>
      </c>
      <c r="E10" s="33" t="s">
        <v>323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9.05" customHeight="1" x14ac:dyDescent="0.25">
      <c r="A11" s="3">
        <v>7</v>
      </c>
      <c r="B11" s="18">
        <v>25770</v>
      </c>
      <c r="C11" s="12" t="s">
        <v>11</v>
      </c>
      <c r="D11" s="38" t="s">
        <v>239</v>
      </c>
      <c r="E11" s="40" t="s">
        <v>310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9.05" customHeight="1" x14ac:dyDescent="0.25">
      <c r="A12" s="3">
        <v>8</v>
      </c>
      <c r="B12" s="18">
        <v>25771</v>
      </c>
      <c r="C12" s="12" t="s">
        <v>11</v>
      </c>
      <c r="D12" s="38" t="s">
        <v>311</v>
      </c>
      <c r="E12" s="40" t="s">
        <v>312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9.05" customHeight="1" x14ac:dyDescent="0.25">
      <c r="A13" s="3">
        <v>9</v>
      </c>
      <c r="B13" s="18">
        <v>25772</v>
      </c>
      <c r="C13" s="35" t="s">
        <v>11</v>
      </c>
      <c r="D13" s="36" t="s">
        <v>252</v>
      </c>
      <c r="E13" s="37" t="s">
        <v>319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9.05" customHeight="1" x14ac:dyDescent="0.25">
      <c r="A14" s="3">
        <v>10</v>
      </c>
      <c r="B14" s="18">
        <v>25773</v>
      </c>
      <c r="C14" s="31" t="s">
        <v>11</v>
      </c>
      <c r="D14" s="39" t="s">
        <v>350</v>
      </c>
      <c r="E14" s="33" t="s">
        <v>351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9.05" customHeight="1" x14ac:dyDescent="0.25">
      <c r="A15" s="3">
        <v>11</v>
      </c>
      <c r="B15" s="18">
        <v>25774</v>
      </c>
      <c r="C15" s="31" t="s">
        <v>11</v>
      </c>
      <c r="D15" s="39" t="s">
        <v>313</v>
      </c>
      <c r="E15" s="33" t="s">
        <v>314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9.05" customHeight="1" x14ac:dyDescent="0.25">
      <c r="A16" s="3">
        <v>12</v>
      </c>
      <c r="B16" s="18">
        <v>25776</v>
      </c>
      <c r="C16" s="31" t="s">
        <v>11</v>
      </c>
      <c r="D16" s="39" t="s">
        <v>360</v>
      </c>
      <c r="E16" s="33" t="s">
        <v>361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9.05" customHeight="1" x14ac:dyDescent="0.25">
      <c r="A17" s="3">
        <v>13</v>
      </c>
      <c r="B17" s="18">
        <v>25777</v>
      </c>
      <c r="C17" s="31" t="s">
        <v>11</v>
      </c>
      <c r="D17" s="39" t="s">
        <v>373</v>
      </c>
      <c r="E17" s="33" t="s">
        <v>374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9.05" customHeight="1" x14ac:dyDescent="0.25">
      <c r="A18" s="3">
        <v>14</v>
      </c>
      <c r="B18" s="18">
        <v>25778</v>
      </c>
      <c r="C18" s="31" t="s">
        <v>11</v>
      </c>
      <c r="D18" s="39" t="s">
        <v>356</v>
      </c>
      <c r="E18" s="33" t="s">
        <v>357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9.05" customHeight="1" x14ac:dyDescent="0.25">
      <c r="A19" s="3">
        <v>15</v>
      </c>
      <c r="B19" s="18">
        <v>25779</v>
      </c>
      <c r="C19" s="35" t="s">
        <v>11</v>
      </c>
      <c r="D19" s="36" t="s">
        <v>354</v>
      </c>
      <c r="E19" s="37" t="s">
        <v>355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9.05" customHeight="1" x14ac:dyDescent="0.25">
      <c r="A20" s="3">
        <v>16</v>
      </c>
      <c r="B20" s="18">
        <v>25780</v>
      </c>
      <c r="C20" s="31" t="s">
        <v>11</v>
      </c>
      <c r="D20" s="39" t="s">
        <v>342</v>
      </c>
      <c r="E20" s="33" t="s">
        <v>343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9.05" customHeight="1" x14ac:dyDescent="0.25">
      <c r="A21" s="3">
        <v>17</v>
      </c>
      <c r="B21" s="18">
        <v>25782</v>
      </c>
      <c r="C21" s="31" t="s">
        <v>11</v>
      </c>
      <c r="D21" s="39" t="s">
        <v>364</v>
      </c>
      <c r="E21" s="33" t="s">
        <v>365</v>
      </c>
      <c r="F21" s="23"/>
      <c r="G21" s="34"/>
      <c r="H21" s="34"/>
      <c r="I21" s="1"/>
      <c r="J21" s="1"/>
      <c r="K21" s="1"/>
      <c r="L21" s="1"/>
      <c r="M21" s="1"/>
      <c r="N21" s="1"/>
      <c r="O21" s="1"/>
      <c r="P21" s="1"/>
      <c r="Q21" s="1"/>
      <c r="R21" s="23"/>
      <c r="S21" s="23"/>
    </row>
    <row r="22" spans="1:19" s="2" customFormat="1" ht="19.05" customHeight="1" x14ac:dyDescent="0.25">
      <c r="A22" s="3">
        <v>18</v>
      </c>
      <c r="B22" s="18">
        <v>25783</v>
      </c>
      <c r="C22" s="35" t="s">
        <v>11</v>
      </c>
      <c r="D22" s="36" t="s">
        <v>734</v>
      </c>
      <c r="E22" s="37" t="s">
        <v>375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9.05" customHeight="1" x14ac:dyDescent="0.25">
      <c r="A23" s="3">
        <v>19</v>
      </c>
      <c r="B23" s="18">
        <v>25784</v>
      </c>
      <c r="C23" s="35" t="s">
        <v>11</v>
      </c>
      <c r="D23" s="36" t="s">
        <v>362</v>
      </c>
      <c r="E23" s="37" t="s">
        <v>363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9.05" customHeight="1" x14ac:dyDescent="0.25">
      <c r="A24" s="3">
        <v>20</v>
      </c>
      <c r="B24" s="18">
        <v>25785</v>
      </c>
      <c r="C24" s="31" t="s">
        <v>12</v>
      </c>
      <c r="D24" s="39" t="s">
        <v>352</v>
      </c>
      <c r="E24" s="33" t="s">
        <v>353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9.05" customHeight="1" x14ac:dyDescent="0.25">
      <c r="A25" s="3">
        <v>21</v>
      </c>
      <c r="B25" s="18">
        <v>25786</v>
      </c>
      <c r="C25" s="31" t="s">
        <v>12</v>
      </c>
      <c r="D25" s="39" t="s">
        <v>326</v>
      </c>
      <c r="E25" s="33" t="s">
        <v>327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9.05" customHeight="1" x14ac:dyDescent="0.25">
      <c r="A26" s="3">
        <v>22</v>
      </c>
      <c r="B26" s="18">
        <v>25787</v>
      </c>
      <c r="C26" s="31" t="s">
        <v>12</v>
      </c>
      <c r="D26" s="39" t="s">
        <v>371</v>
      </c>
      <c r="E26" s="33" t="s">
        <v>372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9.05" customHeight="1" x14ac:dyDescent="0.25">
      <c r="A27" s="3">
        <v>23</v>
      </c>
      <c r="B27" s="18">
        <v>25788</v>
      </c>
      <c r="C27" s="31" t="s">
        <v>12</v>
      </c>
      <c r="D27" s="39" t="s">
        <v>317</v>
      </c>
      <c r="E27" s="33" t="s">
        <v>318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9.05" customHeight="1" x14ac:dyDescent="0.25">
      <c r="A28" s="3">
        <v>24</v>
      </c>
      <c r="B28" s="18">
        <v>25789</v>
      </c>
      <c r="C28" s="31" t="s">
        <v>12</v>
      </c>
      <c r="D28" s="39" t="s">
        <v>315</v>
      </c>
      <c r="E28" s="33" t="s">
        <v>316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9.05" customHeight="1" x14ac:dyDescent="0.25">
      <c r="A29" s="3">
        <v>25</v>
      </c>
      <c r="B29" s="18">
        <v>25790</v>
      </c>
      <c r="C29" s="31" t="s">
        <v>12</v>
      </c>
      <c r="D29" s="39" t="s">
        <v>344</v>
      </c>
      <c r="E29" s="33" t="s">
        <v>345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9.05" customHeight="1" x14ac:dyDescent="0.25">
      <c r="A30" s="3">
        <v>26</v>
      </c>
      <c r="B30" s="18">
        <v>25791</v>
      </c>
      <c r="C30" s="31" t="s">
        <v>12</v>
      </c>
      <c r="D30" s="39" t="s">
        <v>348</v>
      </c>
      <c r="E30" s="33" t="s">
        <v>349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9.05" customHeight="1" x14ac:dyDescent="0.25">
      <c r="A31" s="3">
        <v>27</v>
      </c>
      <c r="B31" s="18">
        <v>25794</v>
      </c>
      <c r="C31" s="31" t="s">
        <v>12</v>
      </c>
      <c r="D31" s="39" t="s">
        <v>369</v>
      </c>
      <c r="E31" s="33" t="s">
        <v>370</v>
      </c>
      <c r="F31" s="23"/>
      <c r="G31" s="34"/>
      <c r="H31" s="34"/>
      <c r="I31" s="1"/>
      <c r="J31" s="1"/>
      <c r="K31" s="1"/>
      <c r="L31" s="1"/>
      <c r="M31" s="1"/>
      <c r="N31" s="1"/>
      <c r="O31" s="3"/>
      <c r="P31" s="1"/>
      <c r="Q31" s="1"/>
      <c r="R31" s="23"/>
      <c r="S31" s="21"/>
    </row>
    <row r="32" spans="1:19" s="2" customFormat="1" ht="19.05" customHeight="1" x14ac:dyDescent="0.25">
      <c r="A32" s="3">
        <v>28</v>
      </c>
      <c r="B32" s="18">
        <v>25795</v>
      </c>
      <c r="C32" s="31" t="s">
        <v>12</v>
      </c>
      <c r="D32" s="39" t="s">
        <v>331</v>
      </c>
      <c r="E32" s="33" t="s">
        <v>332</v>
      </c>
      <c r="F32" s="23"/>
      <c r="G32" s="34"/>
      <c r="H32" s="34"/>
      <c r="I32" s="1"/>
      <c r="J32" s="1"/>
      <c r="K32" s="1"/>
      <c r="L32" s="1"/>
      <c r="M32" s="1"/>
      <c r="N32" s="1"/>
      <c r="O32" s="3"/>
      <c r="P32" s="1"/>
      <c r="Q32" s="1"/>
      <c r="R32" s="23"/>
      <c r="S32" s="21"/>
    </row>
    <row r="33" spans="1:19" s="2" customFormat="1" ht="19.05" customHeight="1" x14ac:dyDescent="0.25">
      <c r="A33" s="3">
        <v>29</v>
      </c>
      <c r="B33" s="18">
        <v>25796</v>
      </c>
      <c r="C33" s="31" t="s">
        <v>12</v>
      </c>
      <c r="D33" s="39" t="s">
        <v>324</v>
      </c>
      <c r="E33" s="33" t="s">
        <v>325</v>
      </c>
      <c r="F33" s="23"/>
      <c r="G33" s="34"/>
      <c r="H33" s="34"/>
      <c r="I33" s="1"/>
      <c r="J33" s="1"/>
      <c r="K33" s="1"/>
      <c r="L33" s="1"/>
      <c r="M33" s="1"/>
      <c r="N33" s="1"/>
      <c r="O33" s="3"/>
      <c r="P33" s="1"/>
      <c r="Q33" s="1"/>
      <c r="R33" s="23"/>
      <c r="S33" s="21"/>
    </row>
    <row r="34" spans="1:19" s="2" customFormat="1" ht="19.05" customHeight="1" x14ac:dyDescent="0.25">
      <c r="A34" s="3">
        <v>30</v>
      </c>
      <c r="B34" s="18">
        <v>25797</v>
      </c>
      <c r="C34" s="31" t="s">
        <v>12</v>
      </c>
      <c r="D34" s="39" t="s">
        <v>358</v>
      </c>
      <c r="E34" s="33" t="s">
        <v>359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9.05" customHeight="1" x14ac:dyDescent="0.25">
      <c r="A35" s="3">
        <v>31</v>
      </c>
      <c r="B35" s="18">
        <v>25798</v>
      </c>
      <c r="C35" s="31" t="s">
        <v>12</v>
      </c>
      <c r="D35" s="39" t="s">
        <v>735</v>
      </c>
      <c r="E35" s="33" t="s">
        <v>368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9.05" customHeight="1" x14ac:dyDescent="0.25">
      <c r="A36" s="3">
        <v>32</v>
      </c>
      <c r="B36" s="18">
        <v>25799</v>
      </c>
      <c r="C36" s="31" t="s">
        <v>12</v>
      </c>
      <c r="D36" s="39" t="s">
        <v>333</v>
      </c>
      <c r="E36" s="33" t="s">
        <v>334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9.05" customHeight="1" x14ac:dyDescent="0.25">
      <c r="A37" s="3">
        <v>33</v>
      </c>
      <c r="B37" s="18">
        <v>25800</v>
      </c>
      <c r="C37" s="31" t="s">
        <v>12</v>
      </c>
      <c r="D37" s="39" t="s">
        <v>320</v>
      </c>
      <c r="E37" s="33" t="s">
        <v>321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9.05" customHeight="1" x14ac:dyDescent="0.25">
      <c r="A38" s="3">
        <v>34</v>
      </c>
      <c r="B38" s="18">
        <v>25801</v>
      </c>
      <c r="C38" s="31" t="s">
        <v>12</v>
      </c>
      <c r="D38" s="39" t="s">
        <v>346</v>
      </c>
      <c r="E38" s="33" t="s">
        <v>347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9.05" customHeight="1" x14ac:dyDescent="0.25">
      <c r="A39" s="3">
        <v>35</v>
      </c>
      <c r="B39" s="18">
        <v>25802</v>
      </c>
      <c r="C39" s="35" t="s">
        <v>12</v>
      </c>
      <c r="D39" s="36" t="s">
        <v>764</v>
      </c>
      <c r="E39" s="36" t="s">
        <v>328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9.05" customHeight="1" x14ac:dyDescent="0.25">
      <c r="A40" s="3">
        <v>36</v>
      </c>
      <c r="B40" s="18">
        <v>25803</v>
      </c>
      <c r="C40" s="35" t="s">
        <v>12</v>
      </c>
      <c r="D40" s="36" t="s">
        <v>340</v>
      </c>
      <c r="E40" s="37" t="s">
        <v>341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9.05" customHeight="1" x14ac:dyDescent="0.25">
      <c r="A41" s="3">
        <v>37</v>
      </c>
      <c r="B41" s="18">
        <v>25804</v>
      </c>
      <c r="C41" s="31" t="s">
        <v>12</v>
      </c>
      <c r="D41" s="39" t="s">
        <v>335</v>
      </c>
      <c r="E41" s="33" t="s">
        <v>336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</sheetData>
  <sortState xmlns:xlrd2="http://schemas.microsoft.com/office/spreadsheetml/2017/richdata2" ref="A5:E47">
    <sortCondition ref="C5:C47"/>
    <sortCondition ref="D5:D47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3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791</v>
      </c>
      <c r="E1" s="8" t="s">
        <v>785</v>
      </c>
      <c r="G1" s="5" t="s">
        <v>3</v>
      </c>
      <c r="I1" s="47">
        <v>4406</v>
      </c>
      <c r="J1" s="47"/>
      <c r="L1" s="5" t="s">
        <v>4</v>
      </c>
      <c r="O1" s="6">
        <f>V1+V2</f>
        <v>13</v>
      </c>
      <c r="P1" s="5" t="s">
        <v>5</v>
      </c>
      <c r="U1" s="10" t="s">
        <v>11</v>
      </c>
      <c r="V1" s="5">
        <f>COUNTIF(C5:C45,"เด็กชาย")</f>
        <v>13</v>
      </c>
      <c r="W1" s="5" t="s">
        <v>10</v>
      </c>
      <c r="X1" s="5">
        <f>COUNTIF(C5:C81,"นางสาว")</f>
        <v>0</v>
      </c>
    </row>
    <row r="2" spans="1:24" ht="18" x14ac:dyDescent="0.25">
      <c r="A2" s="5" t="s">
        <v>800</v>
      </c>
      <c r="G2" s="7" t="s">
        <v>13</v>
      </c>
      <c r="L2" s="5" t="s">
        <v>6</v>
      </c>
      <c r="O2" s="6">
        <f>X2+X1</f>
        <v>26</v>
      </c>
      <c r="P2" s="5" t="s">
        <v>5</v>
      </c>
      <c r="Q2" s="5" t="s">
        <v>8</v>
      </c>
      <c r="R2" s="6">
        <f>SUM(O1:O2)</f>
        <v>39</v>
      </c>
      <c r="S2" s="6" t="s">
        <v>5</v>
      </c>
      <c r="U2" s="10" t="s">
        <v>9</v>
      </c>
      <c r="V2" s="5">
        <f>COUNTIF(C5:C63,"นาย")</f>
        <v>0</v>
      </c>
      <c r="W2" s="5" t="s">
        <v>12</v>
      </c>
      <c r="X2" s="5">
        <f>COUNTIF(C5:C117,"เด็กหญิง")</f>
        <v>26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7.55" customHeight="1" x14ac:dyDescent="0.25">
      <c r="A5" s="3">
        <v>1</v>
      </c>
      <c r="B5" s="18">
        <v>25806</v>
      </c>
      <c r="C5" s="31" t="s">
        <v>11</v>
      </c>
      <c r="D5" s="39" t="s">
        <v>407</v>
      </c>
      <c r="E5" s="33" t="s">
        <v>408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7.55" customHeight="1" x14ac:dyDescent="0.25">
      <c r="A6" s="3">
        <v>2</v>
      </c>
      <c r="B6" s="18">
        <v>25807</v>
      </c>
      <c r="C6" s="31" t="s">
        <v>11</v>
      </c>
      <c r="D6" s="39" t="s">
        <v>433</v>
      </c>
      <c r="E6" s="33" t="s">
        <v>816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7.55" customHeight="1" x14ac:dyDescent="0.25">
      <c r="A7" s="3">
        <v>3</v>
      </c>
      <c r="B7" s="18">
        <v>25808</v>
      </c>
      <c r="C7" s="35" t="s">
        <v>11</v>
      </c>
      <c r="D7" s="36" t="s">
        <v>415</v>
      </c>
      <c r="E7" s="37" t="s">
        <v>416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7.55" customHeight="1" x14ac:dyDescent="0.25">
      <c r="A8" s="3">
        <v>4</v>
      </c>
      <c r="B8" s="18">
        <v>25809</v>
      </c>
      <c r="C8" s="31" t="s">
        <v>11</v>
      </c>
      <c r="D8" s="39" t="s">
        <v>389</v>
      </c>
      <c r="E8" s="33" t="s">
        <v>390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7.55" customHeight="1" x14ac:dyDescent="0.25">
      <c r="A9" s="3">
        <v>5</v>
      </c>
      <c r="B9" s="18">
        <v>25810</v>
      </c>
      <c r="C9" s="31" t="s">
        <v>11</v>
      </c>
      <c r="D9" s="39" t="s">
        <v>421</v>
      </c>
      <c r="E9" s="33" t="s">
        <v>422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7.55" customHeight="1" x14ac:dyDescent="0.25">
      <c r="A10" s="3">
        <v>6</v>
      </c>
      <c r="B10" s="18">
        <v>25811</v>
      </c>
      <c r="C10" s="35" t="s">
        <v>11</v>
      </c>
      <c r="D10" s="36" t="s">
        <v>413</v>
      </c>
      <c r="E10" s="37" t="s">
        <v>414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7.55" customHeight="1" x14ac:dyDescent="0.25">
      <c r="A11" s="3">
        <v>7</v>
      </c>
      <c r="B11" s="18">
        <v>25812</v>
      </c>
      <c r="C11" s="31" t="s">
        <v>11</v>
      </c>
      <c r="D11" s="39" t="s">
        <v>431</v>
      </c>
      <c r="E11" s="33" t="s">
        <v>432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7.55" customHeight="1" x14ac:dyDescent="0.25">
      <c r="A12" s="3">
        <v>8</v>
      </c>
      <c r="B12" s="18">
        <v>25814</v>
      </c>
      <c r="C12" s="31" t="s">
        <v>11</v>
      </c>
      <c r="D12" s="39" t="s">
        <v>411</v>
      </c>
      <c r="E12" s="33" t="s">
        <v>412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7.55" customHeight="1" x14ac:dyDescent="0.25">
      <c r="A13" s="3">
        <v>9</v>
      </c>
      <c r="B13" s="18">
        <v>25815</v>
      </c>
      <c r="C13" s="31" t="s">
        <v>11</v>
      </c>
      <c r="D13" s="39" t="s">
        <v>427</v>
      </c>
      <c r="E13" s="33" t="s">
        <v>428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7.55" customHeight="1" x14ac:dyDescent="0.25">
      <c r="A14" s="3">
        <v>10</v>
      </c>
      <c r="B14" s="18">
        <v>25816</v>
      </c>
      <c r="C14" s="35" t="s">
        <v>11</v>
      </c>
      <c r="D14" s="36" t="s">
        <v>268</v>
      </c>
      <c r="E14" s="37" t="s">
        <v>420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7.55" customHeight="1" x14ac:dyDescent="0.25">
      <c r="A15" s="3">
        <v>11</v>
      </c>
      <c r="B15" s="18">
        <v>25817</v>
      </c>
      <c r="C15" s="35" t="s">
        <v>11</v>
      </c>
      <c r="D15" s="36" t="s">
        <v>434</v>
      </c>
      <c r="E15" s="37" t="s">
        <v>435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7.55" customHeight="1" x14ac:dyDescent="0.25">
      <c r="A16" s="3">
        <v>12</v>
      </c>
      <c r="B16" s="18">
        <v>25818</v>
      </c>
      <c r="C16" s="31" t="s">
        <v>11</v>
      </c>
      <c r="D16" s="39" t="s">
        <v>409</v>
      </c>
      <c r="E16" s="33" t="s">
        <v>410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7.55" customHeight="1" x14ac:dyDescent="0.25">
      <c r="A17" s="3">
        <v>13</v>
      </c>
      <c r="B17" s="18">
        <v>25819</v>
      </c>
      <c r="C17" s="31" t="s">
        <v>11</v>
      </c>
      <c r="D17" s="39" t="s">
        <v>58</v>
      </c>
      <c r="E17" s="33" t="s">
        <v>444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7.55" customHeight="1" x14ac:dyDescent="0.25">
      <c r="A18" s="3">
        <v>14</v>
      </c>
      <c r="B18" s="18">
        <v>25821</v>
      </c>
      <c r="C18" s="31" t="s">
        <v>12</v>
      </c>
      <c r="D18" s="39" t="s">
        <v>384</v>
      </c>
      <c r="E18" s="33" t="s">
        <v>385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7.55" customHeight="1" x14ac:dyDescent="0.25">
      <c r="A19" s="3">
        <v>15</v>
      </c>
      <c r="B19" s="18">
        <v>25822</v>
      </c>
      <c r="C19" s="31" t="s">
        <v>12</v>
      </c>
      <c r="D19" s="39" t="s">
        <v>403</v>
      </c>
      <c r="E19" s="33" t="s">
        <v>404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7.55" customHeight="1" x14ac:dyDescent="0.25">
      <c r="A20" s="3">
        <v>16</v>
      </c>
      <c r="B20" s="18">
        <v>25823</v>
      </c>
      <c r="C20" s="31" t="s">
        <v>12</v>
      </c>
      <c r="D20" s="39" t="s">
        <v>429</v>
      </c>
      <c r="E20" s="33" t="s">
        <v>430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7.55" customHeight="1" x14ac:dyDescent="0.25">
      <c r="A21" s="3">
        <v>17</v>
      </c>
      <c r="B21" s="18">
        <v>25824</v>
      </c>
      <c r="C21" s="31" t="s">
        <v>12</v>
      </c>
      <c r="D21" s="39" t="s">
        <v>397</v>
      </c>
      <c r="E21" s="33" t="s">
        <v>398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7.55" customHeight="1" x14ac:dyDescent="0.25">
      <c r="A22" s="3">
        <v>18</v>
      </c>
      <c r="B22" s="18">
        <v>25825</v>
      </c>
      <c r="C22" s="31" t="s">
        <v>12</v>
      </c>
      <c r="D22" s="39" t="s">
        <v>418</v>
      </c>
      <c r="E22" s="33" t="s">
        <v>419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7.55" customHeight="1" x14ac:dyDescent="0.25">
      <c r="A23" s="3">
        <v>19</v>
      </c>
      <c r="B23" s="18">
        <v>25826</v>
      </c>
      <c r="C23" s="31" t="s">
        <v>12</v>
      </c>
      <c r="D23" s="39" t="s">
        <v>439</v>
      </c>
      <c r="E23" s="33" t="s">
        <v>753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7.55" customHeight="1" x14ac:dyDescent="0.25">
      <c r="A24" s="3">
        <v>20</v>
      </c>
      <c r="B24" s="18">
        <v>25828</v>
      </c>
      <c r="C24" s="35" t="s">
        <v>12</v>
      </c>
      <c r="D24" s="36" t="s">
        <v>399</v>
      </c>
      <c r="E24" s="37" t="s">
        <v>400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7.55" customHeight="1" x14ac:dyDescent="0.25">
      <c r="A25" s="3">
        <v>21</v>
      </c>
      <c r="B25" s="18">
        <v>25830</v>
      </c>
      <c r="C25" s="31" t="s">
        <v>12</v>
      </c>
      <c r="D25" s="39" t="s">
        <v>171</v>
      </c>
      <c r="E25" s="33" t="s">
        <v>388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7.55" customHeight="1" x14ac:dyDescent="0.25">
      <c r="A26" s="3">
        <v>22</v>
      </c>
      <c r="B26" s="18">
        <v>25831</v>
      </c>
      <c r="C26" s="31" t="s">
        <v>12</v>
      </c>
      <c r="D26" s="39" t="s">
        <v>386</v>
      </c>
      <c r="E26" s="33" t="s">
        <v>387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7.55" customHeight="1" x14ac:dyDescent="0.25">
      <c r="A27" s="3">
        <v>23</v>
      </c>
      <c r="B27" s="18">
        <v>25832</v>
      </c>
      <c r="C27" s="31" t="s">
        <v>12</v>
      </c>
      <c r="D27" s="39" t="s">
        <v>438</v>
      </c>
      <c r="E27" s="33" t="s">
        <v>751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7.55" customHeight="1" x14ac:dyDescent="0.25">
      <c r="A28" s="3">
        <v>24</v>
      </c>
      <c r="B28" s="18">
        <v>25833</v>
      </c>
      <c r="C28" s="12" t="s">
        <v>12</v>
      </c>
      <c r="D28" s="38" t="s">
        <v>378</v>
      </c>
      <c r="E28" s="40" t="s">
        <v>379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7.55" customHeight="1" x14ac:dyDescent="0.25">
      <c r="A29" s="3">
        <v>25</v>
      </c>
      <c r="B29" s="18">
        <v>25834</v>
      </c>
      <c r="C29" s="12" t="s">
        <v>12</v>
      </c>
      <c r="D29" s="38" t="s">
        <v>376</v>
      </c>
      <c r="E29" s="40" t="s">
        <v>377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7.55" customHeight="1" x14ac:dyDescent="0.25">
      <c r="A30" s="3">
        <v>26</v>
      </c>
      <c r="B30" s="18">
        <v>25835</v>
      </c>
      <c r="C30" s="35" t="s">
        <v>12</v>
      </c>
      <c r="D30" s="36" t="s">
        <v>405</v>
      </c>
      <c r="E30" s="37" t="s">
        <v>406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7.55" customHeight="1" x14ac:dyDescent="0.25">
      <c r="A31" s="3">
        <v>27</v>
      </c>
      <c r="B31" s="18">
        <v>25836</v>
      </c>
      <c r="C31" s="35" t="s">
        <v>12</v>
      </c>
      <c r="D31" s="36" t="s">
        <v>393</v>
      </c>
      <c r="E31" s="37" t="s">
        <v>394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7.55" customHeight="1" x14ac:dyDescent="0.25">
      <c r="A32" s="3">
        <v>28</v>
      </c>
      <c r="B32" s="18">
        <v>25837</v>
      </c>
      <c r="C32" s="31" t="s">
        <v>12</v>
      </c>
      <c r="D32" s="39" t="s">
        <v>395</v>
      </c>
      <c r="E32" s="39" t="s">
        <v>396</v>
      </c>
      <c r="F32" s="23"/>
      <c r="G32" s="34"/>
      <c r="H32" s="34"/>
      <c r="I32" s="1"/>
      <c r="J32" s="1"/>
      <c r="K32" s="1"/>
      <c r="L32" s="1"/>
      <c r="M32" s="1"/>
      <c r="N32" s="1"/>
      <c r="O32" s="3"/>
      <c r="P32" s="1"/>
      <c r="Q32" s="1"/>
      <c r="R32" s="23"/>
      <c r="S32" s="21"/>
    </row>
    <row r="33" spans="1:19" s="2" customFormat="1" ht="17.55" customHeight="1" x14ac:dyDescent="0.25">
      <c r="A33" s="3">
        <v>29</v>
      </c>
      <c r="B33" s="18">
        <v>25838</v>
      </c>
      <c r="C33" s="31" t="s">
        <v>12</v>
      </c>
      <c r="D33" s="39" t="s">
        <v>423</v>
      </c>
      <c r="E33" s="33" t="s">
        <v>424</v>
      </c>
      <c r="F33" s="23"/>
      <c r="G33" s="34"/>
      <c r="H33" s="34"/>
      <c r="I33" s="1"/>
      <c r="J33" s="1"/>
      <c r="K33" s="1"/>
      <c r="L33" s="1"/>
      <c r="M33" s="1"/>
      <c r="N33" s="1"/>
      <c r="O33" s="3"/>
      <c r="P33" s="1"/>
      <c r="Q33" s="1"/>
      <c r="R33" s="23"/>
      <c r="S33" s="21"/>
    </row>
    <row r="34" spans="1:19" s="2" customFormat="1" ht="17.55" customHeight="1" x14ac:dyDescent="0.25">
      <c r="A34" s="3">
        <v>30</v>
      </c>
      <c r="B34" s="18">
        <v>25839</v>
      </c>
      <c r="C34" s="31" t="s">
        <v>12</v>
      </c>
      <c r="D34" s="39" t="s">
        <v>391</v>
      </c>
      <c r="E34" s="33" t="s">
        <v>392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7.55" customHeight="1" x14ac:dyDescent="0.25">
      <c r="A35" s="3">
        <v>31</v>
      </c>
      <c r="B35" s="18">
        <v>25840</v>
      </c>
      <c r="C35" s="12" t="s">
        <v>12</v>
      </c>
      <c r="D35" s="38" t="s">
        <v>380</v>
      </c>
      <c r="E35" s="40" t="s">
        <v>381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7.55" customHeight="1" x14ac:dyDescent="0.25">
      <c r="A36" s="3">
        <v>32</v>
      </c>
      <c r="B36" s="18">
        <v>25841</v>
      </c>
      <c r="C36" s="31" t="s">
        <v>12</v>
      </c>
      <c r="D36" s="39" t="s">
        <v>401</v>
      </c>
      <c r="E36" s="33" t="s">
        <v>402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7.55" customHeight="1" x14ac:dyDescent="0.25">
      <c r="A37" s="3">
        <v>33</v>
      </c>
      <c r="B37" s="18">
        <v>25842</v>
      </c>
      <c r="C37" s="12" t="s">
        <v>12</v>
      </c>
      <c r="D37" s="38" t="s">
        <v>382</v>
      </c>
      <c r="E37" s="40" t="s">
        <v>383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7.55" customHeight="1" x14ac:dyDescent="0.25">
      <c r="A38" s="3">
        <v>34</v>
      </c>
      <c r="B38" s="18">
        <v>25843</v>
      </c>
      <c r="C38" s="31" t="s">
        <v>12</v>
      </c>
      <c r="D38" s="39" t="s">
        <v>440</v>
      </c>
      <c r="E38" s="33" t="s">
        <v>441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7.55" customHeight="1" x14ac:dyDescent="0.25">
      <c r="A39" s="3">
        <v>35</v>
      </c>
      <c r="B39" s="18">
        <v>25844</v>
      </c>
      <c r="C39" s="31" t="s">
        <v>12</v>
      </c>
      <c r="D39" s="39" t="s">
        <v>436</v>
      </c>
      <c r="E39" s="33" t="s">
        <v>437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7.55" customHeight="1" x14ac:dyDescent="0.25">
      <c r="A40" s="3">
        <v>36</v>
      </c>
      <c r="B40" s="18">
        <v>25845</v>
      </c>
      <c r="C40" s="35" t="s">
        <v>12</v>
      </c>
      <c r="D40" s="36" t="s">
        <v>442</v>
      </c>
      <c r="E40" s="37" t="s">
        <v>443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7.55" customHeight="1" x14ac:dyDescent="0.25">
      <c r="A41" s="3">
        <v>37</v>
      </c>
      <c r="B41" s="18">
        <v>25846</v>
      </c>
      <c r="C41" s="31" t="s">
        <v>12</v>
      </c>
      <c r="D41" s="39" t="s">
        <v>752</v>
      </c>
      <c r="E41" s="39" t="s">
        <v>445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  <row r="42" spans="1:19" s="2" customFormat="1" ht="17.55" customHeight="1" x14ac:dyDescent="0.25">
      <c r="A42" s="3">
        <v>38</v>
      </c>
      <c r="B42" s="18">
        <v>25847</v>
      </c>
      <c r="C42" s="31" t="s">
        <v>12</v>
      </c>
      <c r="D42" s="39" t="s">
        <v>425</v>
      </c>
      <c r="E42" s="33" t="s">
        <v>426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7.55" customHeight="1" x14ac:dyDescent="0.25">
      <c r="A43" s="3">
        <v>39</v>
      </c>
      <c r="B43" s="18">
        <v>25848</v>
      </c>
      <c r="C43" s="31" t="s">
        <v>12</v>
      </c>
      <c r="D43" s="32" t="s">
        <v>729</v>
      </c>
      <c r="E43" s="33" t="s">
        <v>730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</sheetData>
  <sortState xmlns:xlrd2="http://schemas.microsoft.com/office/spreadsheetml/2017/richdata2" ref="A5:E46">
    <sortCondition ref="C5:C46"/>
    <sortCondition ref="D5:D46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45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792</v>
      </c>
      <c r="E1" s="8" t="s">
        <v>785</v>
      </c>
      <c r="G1" s="5" t="s">
        <v>3</v>
      </c>
      <c r="I1" s="47">
        <v>4201</v>
      </c>
      <c r="J1" s="47"/>
      <c r="L1" s="5" t="s">
        <v>4</v>
      </c>
      <c r="O1" s="6">
        <f>V1+V2</f>
        <v>15</v>
      </c>
      <c r="P1" s="5" t="s">
        <v>5</v>
      </c>
      <c r="U1" s="10" t="s">
        <v>11</v>
      </c>
      <c r="V1" s="5">
        <f>COUNTIF(C5:C46,"เด็กชาย")</f>
        <v>15</v>
      </c>
      <c r="W1" s="5" t="s">
        <v>10</v>
      </c>
      <c r="X1" s="5">
        <f>COUNTIF(C5:C83,"นางสาว")</f>
        <v>0</v>
      </c>
    </row>
    <row r="2" spans="1:24" ht="18" x14ac:dyDescent="0.25">
      <c r="A2" s="5" t="s">
        <v>811</v>
      </c>
      <c r="G2" s="7" t="s">
        <v>14</v>
      </c>
      <c r="L2" s="5" t="s">
        <v>6</v>
      </c>
      <c r="O2" s="6">
        <f>X2+X1</f>
        <v>26</v>
      </c>
      <c r="P2" s="5" t="s">
        <v>5</v>
      </c>
      <c r="Q2" s="5" t="s">
        <v>8</v>
      </c>
      <c r="R2" s="6">
        <f>SUM(O1:O2)</f>
        <v>41</v>
      </c>
      <c r="S2" s="6" t="s">
        <v>5</v>
      </c>
      <c r="U2" s="10" t="s">
        <v>9</v>
      </c>
      <c r="V2" s="5">
        <f>COUNTIF(C5:C65,"นาย")</f>
        <v>0</v>
      </c>
      <c r="W2" s="5" t="s">
        <v>12</v>
      </c>
      <c r="X2" s="5">
        <f>COUNTIF(C5:C119,"เด็กหญิง")</f>
        <v>26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6.5" customHeight="1" x14ac:dyDescent="0.25">
      <c r="A5" s="3">
        <v>1</v>
      </c>
      <c r="B5" s="18">
        <v>25849</v>
      </c>
      <c r="C5" s="35" t="s">
        <v>11</v>
      </c>
      <c r="D5" s="36" t="s">
        <v>483</v>
      </c>
      <c r="E5" s="37" t="s">
        <v>484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6.5" customHeight="1" x14ac:dyDescent="0.25">
      <c r="A6" s="3">
        <v>2</v>
      </c>
      <c r="B6" s="18">
        <v>25850</v>
      </c>
      <c r="C6" s="31" t="s">
        <v>11</v>
      </c>
      <c r="D6" s="39" t="s">
        <v>465</v>
      </c>
      <c r="E6" s="33" t="s">
        <v>820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6.5" customHeight="1" x14ac:dyDescent="0.25">
      <c r="A7" s="3">
        <v>3</v>
      </c>
      <c r="B7" s="18">
        <v>25851</v>
      </c>
      <c r="C7" s="31" t="s">
        <v>11</v>
      </c>
      <c r="D7" s="39" t="s">
        <v>455</v>
      </c>
      <c r="E7" s="33" t="s">
        <v>456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6.5" customHeight="1" x14ac:dyDescent="0.25">
      <c r="A8" s="3">
        <v>4</v>
      </c>
      <c r="B8" s="18">
        <v>25852</v>
      </c>
      <c r="C8" s="31" t="s">
        <v>11</v>
      </c>
      <c r="D8" s="39" t="s">
        <v>493</v>
      </c>
      <c r="E8" s="33" t="s">
        <v>494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6.5" customHeight="1" x14ac:dyDescent="0.25">
      <c r="A9" s="3">
        <v>5</v>
      </c>
      <c r="B9" s="18">
        <v>25853</v>
      </c>
      <c r="C9" s="35" t="s">
        <v>11</v>
      </c>
      <c r="D9" s="36" t="s">
        <v>474</v>
      </c>
      <c r="E9" s="37" t="s">
        <v>475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6.5" customHeight="1" x14ac:dyDescent="0.25">
      <c r="A10" s="3">
        <v>6</v>
      </c>
      <c r="B10" s="18">
        <v>25854</v>
      </c>
      <c r="C10" s="35" t="s">
        <v>11</v>
      </c>
      <c r="D10" s="36" t="s">
        <v>468</v>
      </c>
      <c r="E10" s="37" t="s">
        <v>469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6.5" customHeight="1" x14ac:dyDescent="0.25">
      <c r="A11" s="3">
        <v>7</v>
      </c>
      <c r="B11" s="18">
        <v>25855</v>
      </c>
      <c r="C11" s="31" t="s">
        <v>11</v>
      </c>
      <c r="D11" s="39" t="s">
        <v>497</v>
      </c>
      <c r="E11" s="33" t="s">
        <v>498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6.5" customHeight="1" x14ac:dyDescent="0.25">
      <c r="A12" s="3">
        <v>8</v>
      </c>
      <c r="B12" s="18">
        <v>25856</v>
      </c>
      <c r="C12" s="31" t="s">
        <v>11</v>
      </c>
      <c r="D12" s="39" t="s">
        <v>466</v>
      </c>
      <c r="E12" s="33" t="s">
        <v>467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6.5" customHeight="1" x14ac:dyDescent="0.25">
      <c r="A13" s="3">
        <v>9</v>
      </c>
      <c r="B13" s="18">
        <v>25857</v>
      </c>
      <c r="C13" s="35" t="s">
        <v>11</v>
      </c>
      <c r="D13" s="36" t="s">
        <v>481</v>
      </c>
      <c r="E13" s="37" t="s">
        <v>482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6.5" customHeight="1" x14ac:dyDescent="0.25">
      <c r="A14" s="3">
        <v>10</v>
      </c>
      <c r="B14" s="18">
        <v>25858</v>
      </c>
      <c r="C14" s="31" t="s">
        <v>11</v>
      </c>
      <c r="D14" s="39" t="s">
        <v>487</v>
      </c>
      <c r="E14" s="33" t="s">
        <v>488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6.5" customHeight="1" x14ac:dyDescent="0.25">
      <c r="A15" s="3">
        <v>11</v>
      </c>
      <c r="B15" s="18">
        <v>25859</v>
      </c>
      <c r="C15" s="31" t="s">
        <v>11</v>
      </c>
      <c r="D15" s="39" t="s">
        <v>313</v>
      </c>
      <c r="E15" s="33" t="s">
        <v>478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6.5" customHeight="1" x14ac:dyDescent="0.25">
      <c r="A16" s="3">
        <v>12</v>
      </c>
      <c r="B16" s="18">
        <v>25861</v>
      </c>
      <c r="C16" s="31" t="s">
        <v>11</v>
      </c>
      <c r="D16" s="39" t="s">
        <v>495</v>
      </c>
      <c r="E16" s="33" t="s">
        <v>496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6.5" customHeight="1" x14ac:dyDescent="0.25">
      <c r="A17" s="3">
        <v>13</v>
      </c>
      <c r="B17" s="18">
        <v>25862</v>
      </c>
      <c r="C17" s="31" t="s">
        <v>11</v>
      </c>
      <c r="D17" s="39" t="s">
        <v>476</v>
      </c>
      <c r="E17" s="33" t="s">
        <v>477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6.5" customHeight="1" x14ac:dyDescent="0.25">
      <c r="A18" s="3">
        <v>14</v>
      </c>
      <c r="B18" s="18">
        <v>25863</v>
      </c>
      <c r="C18" s="31" t="s">
        <v>11</v>
      </c>
      <c r="D18" s="39" t="s">
        <v>459</v>
      </c>
      <c r="E18" s="33" t="s">
        <v>460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6.5" customHeight="1" x14ac:dyDescent="0.25">
      <c r="A19" s="3">
        <v>15</v>
      </c>
      <c r="B19" s="18">
        <v>25864</v>
      </c>
      <c r="C19" s="31" t="s">
        <v>11</v>
      </c>
      <c r="D19" s="39" t="s">
        <v>511</v>
      </c>
      <c r="E19" s="33" t="s">
        <v>512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6.5" customHeight="1" x14ac:dyDescent="0.25">
      <c r="A20" s="3">
        <v>16</v>
      </c>
      <c r="B20" s="18">
        <v>25865</v>
      </c>
      <c r="C20" s="31" t="s">
        <v>12</v>
      </c>
      <c r="D20" s="39" t="s">
        <v>457</v>
      </c>
      <c r="E20" s="33" t="s">
        <v>458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6.5" customHeight="1" x14ac:dyDescent="0.25">
      <c r="A21" s="3">
        <v>17</v>
      </c>
      <c r="B21" s="18">
        <v>25866</v>
      </c>
      <c r="C21" s="31" t="s">
        <v>12</v>
      </c>
      <c r="D21" s="39" t="s">
        <v>479</v>
      </c>
      <c r="E21" s="33" t="s">
        <v>480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6.5" customHeight="1" x14ac:dyDescent="0.25">
      <c r="A22" s="3">
        <v>18</v>
      </c>
      <c r="B22" s="18">
        <v>25867</v>
      </c>
      <c r="C22" s="31" t="s">
        <v>12</v>
      </c>
      <c r="D22" s="39" t="s">
        <v>491</v>
      </c>
      <c r="E22" s="33" t="s">
        <v>492</v>
      </c>
      <c r="F22" s="23"/>
      <c r="G22" s="34"/>
      <c r="H22" s="34"/>
      <c r="I22" s="1"/>
      <c r="J22" s="1"/>
      <c r="K22" s="1"/>
      <c r="L22" s="1"/>
      <c r="M22" s="1"/>
      <c r="N22" s="1"/>
      <c r="O22" s="3"/>
      <c r="P22" s="1"/>
      <c r="Q22" s="1"/>
      <c r="R22" s="23"/>
      <c r="S22" s="23"/>
    </row>
    <row r="23" spans="1:19" s="2" customFormat="1" ht="16.5" customHeight="1" x14ac:dyDescent="0.25">
      <c r="A23" s="3">
        <v>19</v>
      </c>
      <c r="B23" s="18">
        <v>25868</v>
      </c>
      <c r="C23" s="31" t="s">
        <v>12</v>
      </c>
      <c r="D23" s="39" t="s">
        <v>509</v>
      </c>
      <c r="E23" s="33" t="s">
        <v>510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6.5" customHeight="1" x14ac:dyDescent="0.25">
      <c r="A24" s="3">
        <v>20</v>
      </c>
      <c r="B24" s="18">
        <v>25869</v>
      </c>
      <c r="C24" s="31" t="s">
        <v>12</v>
      </c>
      <c r="D24" s="39" t="s">
        <v>513</v>
      </c>
      <c r="E24" s="33" t="s">
        <v>514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6.5" customHeight="1" x14ac:dyDescent="0.25">
      <c r="A25" s="3">
        <v>21</v>
      </c>
      <c r="B25" s="18">
        <v>25870</v>
      </c>
      <c r="C25" s="31" t="s">
        <v>12</v>
      </c>
      <c r="D25" s="39" t="s">
        <v>470</v>
      </c>
      <c r="E25" s="33" t="s">
        <v>471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6.5" customHeight="1" x14ac:dyDescent="0.25">
      <c r="A26" s="3">
        <v>22</v>
      </c>
      <c r="B26" s="18">
        <v>25871</v>
      </c>
      <c r="C26" s="31" t="s">
        <v>12</v>
      </c>
      <c r="D26" s="39" t="s">
        <v>503</v>
      </c>
      <c r="E26" s="33" t="s">
        <v>504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6.5" customHeight="1" x14ac:dyDescent="0.25">
      <c r="A27" s="3">
        <v>23</v>
      </c>
      <c r="B27" s="18">
        <v>25873</v>
      </c>
      <c r="C27" s="35" t="s">
        <v>12</v>
      </c>
      <c r="D27" s="36" t="s">
        <v>507</v>
      </c>
      <c r="E27" s="37" t="s">
        <v>508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6.5" customHeight="1" x14ac:dyDescent="0.25">
      <c r="A28" s="3">
        <v>24</v>
      </c>
      <c r="B28" s="18">
        <v>25874</v>
      </c>
      <c r="C28" s="31" t="s">
        <v>12</v>
      </c>
      <c r="D28" s="39" t="s">
        <v>501</v>
      </c>
      <c r="E28" s="33" t="s">
        <v>502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6.5" customHeight="1" x14ac:dyDescent="0.25">
      <c r="A29" s="3">
        <v>25</v>
      </c>
      <c r="B29" s="18">
        <v>25875</v>
      </c>
      <c r="C29" s="31" t="s">
        <v>12</v>
      </c>
      <c r="D29" s="39" t="s">
        <v>461</v>
      </c>
      <c r="E29" s="33" t="s">
        <v>462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6.5" customHeight="1" x14ac:dyDescent="0.25">
      <c r="A30" s="3">
        <v>26</v>
      </c>
      <c r="B30" s="18">
        <v>25876</v>
      </c>
      <c r="C30" s="31" t="s">
        <v>12</v>
      </c>
      <c r="D30" s="39" t="s">
        <v>736</v>
      </c>
      <c r="E30" s="33" t="s">
        <v>519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6.5" customHeight="1" x14ac:dyDescent="0.25">
      <c r="A31" s="3">
        <v>27</v>
      </c>
      <c r="B31" s="18">
        <v>25877</v>
      </c>
      <c r="C31" s="12" t="s">
        <v>12</v>
      </c>
      <c r="D31" s="38" t="s">
        <v>450</v>
      </c>
      <c r="E31" s="40" t="s">
        <v>451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6.5" customHeight="1" x14ac:dyDescent="0.25">
      <c r="A32" s="3">
        <v>28</v>
      </c>
      <c r="B32" s="18">
        <v>25878</v>
      </c>
      <c r="C32" s="31" t="s">
        <v>12</v>
      </c>
      <c r="D32" s="39" t="s">
        <v>520</v>
      </c>
      <c r="E32" s="33" t="s">
        <v>521</v>
      </c>
      <c r="F32" s="23"/>
      <c r="G32" s="34"/>
      <c r="H32" s="34"/>
      <c r="I32" s="1"/>
      <c r="J32" s="1"/>
      <c r="K32" s="1"/>
      <c r="L32" s="1"/>
      <c r="M32" s="1"/>
      <c r="N32" s="1"/>
      <c r="O32" s="1"/>
      <c r="P32" s="1"/>
      <c r="Q32" s="1"/>
      <c r="R32" s="23"/>
      <c r="S32" s="23"/>
    </row>
    <row r="33" spans="1:19" s="2" customFormat="1" ht="16.5" customHeight="1" x14ac:dyDescent="0.25">
      <c r="A33" s="3">
        <v>29</v>
      </c>
      <c r="B33" s="18">
        <v>25879</v>
      </c>
      <c r="C33" s="31" t="s">
        <v>12</v>
      </c>
      <c r="D33" s="39" t="s">
        <v>485</v>
      </c>
      <c r="E33" s="33" t="s">
        <v>486</v>
      </c>
      <c r="F33" s="23"/>
      <c r="G33" s="34"/>
      <c r="H33" s="34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</row>
    <row r="34" spans="1:19" s="2" customFormat="1" ht="16.5" customHeight="1" x14ac:dyDescent="0.25">
      <c r="A34" s="3">
        <v>30</v>
      </c>
      <c r="B34" s="18">
        <v>25881</v>
      </c>
      <c r="C34" s="35" t="s">
        <v>12</v>
      </c>
      <c r="D34" s="36" t="s">
        <v>499</v>
      </c>
      <c r="E34" s="37" t="s">
        <v>500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6.5" customHeight="1" x14ac:dyDescent="0.25">
      <c r="A35" s="3">
        <v>31</v>
      </c>
      <c r="B35" s="18">
        <v>25882</v>
      </c>
      <c r="C35" s="31" t="s">
        <v>12</v>
      </c>
      <c r="D35" s="39" t="s">
        <v>515</v>
      </c>
      <c r="E35" s="33" t="s">
        <v>516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6.5" customHeight="1" x14ac:dyDescent="0.25">
      <c r="A36" s="3">
        <v>32</v>
      </c>
      <c r="B36" s="18">
        <v>25883</v>
      </c>
      <c r="C36" s="35" t="s">
        <v>12</v>
      </c>
      <c r="D36" s="36" t="s">
        <v>463</v>
      </c>
      <c r="E36" s="37" t="s">
        <v>464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6.5" customHeight="1" x14ac:dyDescent="0.25">
      <c r="A37" s="3">
        <v>33</v>
      </c>
      <c r="B37" s="18">
        <v>25884</v>
      </c>
      <c r="C37" s="31" t="s">
        <v>12</v>
      </c>
      <c r="D37" s="39" t="s">
        <v>522</v>
      </c>
      <c r="E37" s="33" t="s">
        <v>523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6.5" customHeight="1" x14ac:dyDescent="0.25">
      <c r="A38" s="3">
        <v>34</v>
      </c>
      <c r="B38" s="18">
        <v>25885</v>
      </c>
      <c r="C38" s="35" t="s">
        <v>12</v>
      </c>
      <c r="D38" s="36" t="s">
        <v>489</v>
      </c>
      <c r="E38" s="37" t="s">
        <v>490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6.5" customHeight="1" x14ac:dyDescent="0.25">
      <c r="A39" s="3">
        <v>35</v>
      </c>
      <c r="B39" s="18">
        <v>25886</v>
      </c>
      <c r="C39" s="12" t="s">
        <v>12</v>
      </c>
      <c r="D39" s="38" t="s">
        <v>446</v>
      </c>
      <c r="E39" s="40" t="s">
        <v>447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6.5" customHeight="1" x14ac:dyDescent="0.25">
      <c r="A40" s="3">
        <v>36</v>
      </c>
      <c r="B40" s="18">
        <v>25887</v>
      </c>
      <c r="C40" s="35" t="s">
        <v>12</v>
      </c>
      <c r="D40" s="36" t="s">
        <v>524</v>
      </c>
      <c r="E40" s="37" t="s">
        <v>525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6.5" customHeight="1" x14ac:dyDescent="0.25">
      <c r="A41" s="3">
        <v>37</v>
      </c>
      <c r="B41" s="18">
        <v>25888</v>
      </c>
      <c r="C41" s="35" t="s">
        <v>12</v>
      </c>
      <c r="D41" s="36" t="s">
        <v>517</v>
      </c>
      <c r="E41" s="37" t="s">
        <v>518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  <row r="42" spans="1:19" s="2" customFormat="1" ht="16.5" customHeight="1" x14ac:dyDescent="0.25">
      <c r="A42" s="3">
        <v>38</v>
      </c>
      <c r="B42" s="18">
        <v>25889</v>
      </c>
      <c r="C42" s="31" t="s">
        <v>12</v>
      </c>
      <c r="D42" s="39" t="s">
        <v>505</v>
      </c>
      <c r="E42" s="39" t="s">
        <v>506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6.5" customHeight="1" x14ac:dyDescent="0.25">
      <c r="A43" s="3">
        <v>39</v>
      </c>
      <c r="B43" s="18">
        <v>25890</v>
      </c>
      <c r="C43" s="31" t="s">
        <v>12</v>
      </c>
      <c r="D43" s="39" t="s">
        <v>472</v>
      </c>
      <c r="E43" s="33" t="s">
        <v>473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  <row r="44" spans="1:19" s="2" customFormat="1" ht="16.5" customHeight="1" x14ac:dyDescent="0.25">
      <c r="A44" s="3">
        <v>40</v>
      </c>
      <c r="B44" s="18">
        <v>25891</v>
      </c>
      <c r="C44" s="31" t="s">
        <v>12</v>
      </c>
      <c r="D44" s="39" t="s">
        <v>453</v>
      </c>
      <c r="E44" s="33" t="s">
        <v>454</v>
      </c>
      <c r="F44" s="23"/>
      <c r="G44" s="34"/>
      <c r="H44" s="34"/>
      <c r="I44" s="1"/>
      <c r="J44" s="1"/>
      <c r="K44" s="1"/>
      <c r="L44" s="1"/>
      <c r="M44" s="1"/>
      <c r="N44" s="1"/>
      <c r="O44" s="3"/>
      <c r="P44" s="1"/>
      <c r="Q44" s="1"/>
      <c r="R44" s="23"/>
      <c r="S44" s="21"/>
    </row>
    <row r="45" spans="1:19" s="2" customFormat="1" ht="16.5" customHeight="1" x14ac:dyDescent="0.25">
      <c r="A45" s="3">
        <v>41</v>
      </c>
      <c r="B45" s="18">
        <v>25892</v>
      </c>
      <c r="C45" s="12" t="s">
        <v>12</v>
      </c>
      <c r="D45" s="38" t="s">
        <v>448</v>
      </c>
      <c r="E45" s="40" t="s">
        <v>449</v>
      </c>
      <c r="F45" s="23"/>
      <c r="G45" s="34"/>
      <c r="H45" s="34"/>
      <c r="I45" s="1"/>
      <c r="J45" s="1"/>
      <c r="K45" s="1"/>
      <c r="L45" s="1"/>
      <c r="M45" s="1"/>
      <c r="N45" s="1"/>
      <c r="O45" s="3"/>
      <c r="P45" s="1"/>
      <c r="Q45" s="1"/>
      <c r="R45" s="23"/>
      <c r="S45" s="21"/>
    </row>
  </sheetData>
  <sortState xmlns:xlrd2="http://schemas.microsoft.com/office/spreadsheetml/2017/richdata2" ref="A5:E48">
    <sortCondition ref="C5:C48"/>
    <sortCondition ref="D5:D48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46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.77734375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793</v>
      </c>
      <c r="E1" s="8" t="s">
        <v>785</v>
      </c>
      <c r="G1" s="5" t="s">
        <v>3</v>
      </c>
      <c r="I1" s="47">
        <v>2301</v>
      </c>
      <c r="J1" s="47"/>
      <c r="L1" s="5" t="s">
        <v>4</v>
      </c>
      <c r="O1" s="6">
        <f>V1+V2</f>
        <v>9</v>
      </c>
      <c r="P1" s="5" t="s">
        <v>5</v>
      </c>
      <c r="U1" s="10" t="s">
        <v>11</v>
      </c>
      <c r="V1" s="5">
        <f>COUNTIF(C5:C46,"เด็กชาย")</f>
        <v>9</v>
      </c>
      <c r="W1" s="5" t="s">
        <v>10</v>
      </c>
      <c r="X1" s="5">
        <f>COUNTIF(C5:C83,"นางสาว")</f>
        <v>0</v>
      </c>
    </row>
    <row r="2" spans="1:24" ht="18" x14ac:dyDescent="0.25">
      <c r="A2" s="5" t="s">
        <v>801</v>
      </c>
      <c r="G2" s="7" t="s">
        <v>15</v>
      </c>
      <c r="L2" s="5" t="s">
        <v>6</v>
      </c>
      <c r="O2" s="6">
        <f>X2+X1</f>
        <v>33</v>
      </c>
      <c r="P2" s="5" t="s">
        <v>5</v>
      </c>
      <c r="Q2" s="5" t="s">
        <v>8</v>
      </c>
      <c r="R2" s="6">
        <f>SUM(O1:O2)</f>
        <v>42</v>
      </c>
      <c r="S2" s="6" t="s">
        <v>5</v>
      </c>
      <c r="U2" s="10" t="s">
        <v>9</v>
      </c>
      <c r="V2" s="5">
        <f>COUNTIF(C5:C65,"นาย")</f>
        <v>0</v>
      </c>
      <c r="W2" s="5" t="s">
        <v>12</v>
      </c>
      <c r="X2" s="5">
        <f>COUNTIF(C5:C119,"เด็กหญิง")</f>
        <v>33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2" customFormat="1" ht="16.5" customHeight="1" x14ac:dyDescent="0.25">
      <c r="A5" s="3">
        <v>1</v>
      </c>
      <c r="B5" s="18">
        <v>25893</v>
      </c>
      <c r="C5" s="35" t="s">
        <v>11</v>
      </c>
      <c r="D5" s="36" t="s">
        <v>570</v>
      </c>
      <c r="E5" s="37" t="s">
        <v>571</v>
      </c>
      <c r="F5" s="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3"/>
      <c r="S5" s="23"/>
    </row>
    <row r="6" spans="1:24" s="2" customFormat="1" ht="16.5" customHeight="1" x14ac:dyDescent="0.25">
      <c r="A6" s="3">
        <v>2</v>
      </c>
      <c r="B6" s="18">
        <v>25894</v>
      </c>
      <c r="C6" s="31" t="s">
        <v>11</v>
      </c>
      <c r="D6" s="39" t="s">
        <v>164</v>
      </c>
      <c r="E6" s="33" t="s">
        <v>821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6.5" customHeight="1" x14ac:dyDescent="0.25">
      <c r="A7" s="3">
        <v>3</v>
      </c>
      <c r="B7" s="18">
        <v>25895</v>
      </c>
      <c r="C7" s="31" t="s">
        <v>11</v>
      </c>
      <c r="D7" s="39" t="s">
        <v>28</v>
      </c>
      <c r="E7" s="33" t="s">
        <v>589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6.5" customHeight="1" x14ac:dyDescent="0.25">
      <c r="A8" s="3">
        <v>4</v>
      </c>
      <c r="B8" s="18">
        <v>25896</v>
      </c>
      <c r="C8" s="31" t="s">
        <v>11</v>
      </c>
      <c r="D8" s="39" t="s">
        <v>573</v>
      </c>
      <c r="E8" s="33" t="s">
        <v>574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6.5" customHeight="1" x14ac:dyDescent="0.25">
      <c r="A9" s="3">
        <v>5</v>
      </c>
      <c r="B9" s="18">
        <v>25897</v>
      </c>
      <c r="C9" s="35" t="s">
        <v>11</v>
      </c>
      <c r="D9" s="36" t="s">
        <v>552</v>
      </c>
      <c r="E9" s="37" t="s">
        <v>553</v>
      </c>
      <c r="F9" s="23"/>
      <c r="G9" s="34"/>
      <c r="H9" s="34"/>
      <c r="I9" s="1"/>
      <c r="J9" s="1"/>
      <c r="K9" s="1"/>
      <c r="L9" s="1"/>
      <c r="M9" s="1"/>
      <c r="N9" s="1"/>
      <c r="O9" s="3"/>
      <c r="P9" s="1"/>
      <c r="Q9" s="1"/>
      <c r="R9" s="23"/>
      <c r="S9" s="23"/>
    </row>
    <row r="10" spans="1:24" s="2" customFormat="1" ht="16.5" customHeight="1" x14ac:dyDescent="0.25">
      <c r="A10" s="3">
        <v>6</v>
      </c>
      <c r="B10" s="18">
        <v>25898</v>
      </c>
      <c r="C10" s="31" t="s">
        <v>11</v>
      </c>
      <c r="D10" s="39" t="s">
        <v>548</v>
      </c>
      <c r="E10" s="33" t="s">
        <v>549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6.5" customHeight="1" x14ac:dyDescent="0.25">
      <c r="A11" s="3">
        <v>7</v>
      </c>
      <c r="B11" s="18">
        <v>25899</v>
      </c>
      <c r="C11" s="12" t="s">
        <v>11</v>
      </c>
      <c r="D11" s="38" t="s">
        <v>245</v>
      </c>
      <c r="E11" s="40" t="s">
        <v>526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6.5" customHeight="1" x14ac:dyDescent="0.25">
      <c r="A12" s="3">
        <v>8</v>
      </c>
      <c r="B12" s="18">
        <v>25900</v>
      </c>
      <c r="C12" s="31" t="s">
        <v>11</v>
      </c>
      <c r="D12" s="39" t="s">
        <v>594</v>
      </c>
      <c r="E12" s="33" t="s">
        <v>737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6.5" customHeight="1" x14ac:dyDescent="0.25">
      <c r="A13" s="3">
        <v>9</v>
      </c>
      <c r="B13" s="18">
        <v>25901</v>
      </c>
      <c r="C13" s="31" t="s">
        <v>11</v>
      </c>
      <c r="D13" s="39" t="s">
        <v>536</v>
      </c>
      <c r="E13" s="33" t="s">
        <v>537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6.5" customHeight="1" x14ac:dyDescent="0.25">
      <c r="A14" s="3">
        <v>10</v>
      </c>
      <c r="B14" s="18">
        <v>25903</v>
      </c>
      <c r="C14" s="35" t="s">
        <v>12</v>
      </c>
      <c r="D14" s="36" t="s">
        <v>578</v>
      </c>
      <c r="E14" s="37" t="s">
        <v>579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6.5" customHeight="1" x14ac:dyDescent="0.25">
      <c r="A15" s="3">
        <v>11</v>
      </c>
      <c r="B15" s="18">
        <v>25904</v>
      </c>
      <c r="C15" s="35" t="s">
        <v>12</v>
      </c>
      <c r="D15" s="36" t="s">
        <v>585</v>
      </c>
      <c r="E15" s="37" t="s">
        <v>586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6.5" customHeight="1" x14ac:dyDescent="0.25">
      <c r="A16" s="3">
        <v>12</v>
      </c>
      <c r="B16" s="18">
        <v>25905</v>
      </c>
      <c r="C16" s="12" t="s">
        <v>12</v>
      </c>
      <c r="D16" s="38" t="s">
        <v>531</v>
      </c>
      <c r="E16" s="40" t="s">
        <v>532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6.5" customHeight="1" x14ac:dyDescent="0.25">
      <c r="A17" s="3">
        <v>13</v>
      </c>
      <c r="B17" s="18">
        <v>25906</v>
      </c>
      <c r="C17" s="31" t="s">
        <v>12</v>
      </c>
      <c r="D17" s="39" t="s">
        <v>738</v>
      </c>
      <c r="E17" s="33" t="s">
        <v>572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6.5" customHeight="1" x14ac:dyDescent="0.25">
      <c r="A18" s="3">
        <v>14</v>
      </c>
      <c r="B18" s="18">
        <v>25907</v>
      </c>
      <c r="C18" s="31" t="s">
        <v>12</v>
      </c>
      <c r="D18" s="39" t="s">
        <v>534</v>
      </c>
      <c r="E18" s="33" t="s">
        <v>535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6.5" customHeight="1" x14ac:dyDescent="0.25">
      <c r="A19" s="3">
        <v>15</v>
      </c>
      <c r="B19" s="18">
        <v>25908</v>
      </c>
      <c r="C19" s="31" t="s">
        <v>12</v>
      </c>
      <c r="D19" s="39" t="s">
        <v>534</v>
      </c>
      <c r="E19" s="33" t="s">
        <v>577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6.5" customHeight="1" x14ac:dyDescent="0.25">
      <c r="A20" s="3">
        <v>16</v>
      </c>
      <c r="B20" s="18">
        <v>25909</v>
      </c>
      <c r="C20" s="31" t="s">
        <v>12</v>
      </c>
      <c r="D20" s="39" t="s">
        <v>557</v>
      </c>
      <c r="E20" s="33" t="s">
        <v>558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6.5" customHeight="1" x14ac:dyDescent="0.25">
      <c r="A21" s="3">
        <v>17</v>
      </c>
      <c r="B21" s="18">
        <v>25910</v>
      </c>
      <c r="C21" s="31" t="s">
        <v>12</v>
      </c>
      <c r="D21" s="39" t="s">
        <v>554</v>
      </c>
      <c r="E21" s="33" t="s">
        <v>555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6.5" customHeight="1" x14ac:dyDescent="0.25">
      <c r="A22" s="3">
        <v>18</v>
      </c>
      <c r="B22" s="18">
        <v>25911</v>
      </c>
      <c r="C22" s="31" t="s">
        <v>12</v>
      </c>
      <c r="D22" s="39" t="s">
        <v>166</v>
      </c>
      <c r="E22" s="33" t="s">
        <v>556</v>
      </c>
      <c r="F22" s="23"/>
      <c r="G22" s="34"/>
      <c r="H22" s="34"/>
      <c r="I22" s="1"/>
      <c r="J22" s="1"/>
      <c r="K22" s="1"/>
      <c r="L22" s="1"/>
      <c r="M22" s="1"/>
      <c r="N22" s="1"/>
      <c r="O22" s="3"/>
      <c r="P22" s="1"/>
      <c r="Q22" s="1"/>
      <c r="R22" s="23"/>
      <c r="S22" s="23"/>
    </row>
    <row r="23" spans="1:19" s="2" customFormat="1" ht="16.5" customHeight="1" x14ac:dyDescent="0.25">
      <c r="A23" s="3">
        <v>19</v>
      </c>
      <c r="B23" s="18">
        <v>25912</v>
      </c>
      <c r="C23" s="31" t="s">
        <v>12</v>
      </c>
      <c r="D23" s="39" t="s">
        <v>580</v>
      </c>
      <c r="E23" s="33" t="s">
        <v>581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6.5" customHeight="1" x14ac:dyDescent="0.25">
      <c r="A24" s="3">
        <v>20</v>
      </c>
      <c r="B24" s="18">
        <v>25913</v>
      </c>
      <c r="C24" s="31" t="s">
        <v>12</v>
      </c>
      <c r="D24" s="39" t="s">
        <v>590</v>
      </c>
      <c r="E24" s="33" t="s">
        <v>591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6.5" customHeight="1" x14ac:dyDescent="0.25">
      <c r="A25" s="3">
        <v>21</v>
      </c>
      <c r="B25" s="18">
        <v>25914</v>
      </c>
      <c r="C25" s="31" t="s">
        <v>12</v>
      </c>
      <c r="D25" s="39" t="s">
        <v>550</v>
      </c>
      <c r="E25" s="33" t="s">
        <v>551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6.5" customHeight="1" x14ac:dyDescent="0.25">
      <c r="A26" s="3">
        <v>22</v>
      </c>
      <c r="B26" s="18">
        <v>25915</v>
      </c>
      <c r="C26" s="31" t="s">
        <v>12</v>
      </c>
      <c r="D26" s="39" t="s">
        <v>583</v>
      </c>
      <c r="E26" s="33" t="s">
        <v>584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6.5" customHeight="1" x14ac:dyDescent="0.25">
      <c r="A27" s="3">
        <v>23</v>
      </c>
      <c r="B27" s="18">
        <v>25916</v>
      </c>
      <c r="C27" s="35" t="s">
        <v>12</v>
      </c>
      <c r="D27" s="36" t="s">
        <v>542</v>
      </c>
      <c r="E27" s="37" t="s">
        <v>543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6.5" customHeight="1" x14ac:dyDescent="0.25">
      <c r="A28" s="3">
        <v>24</v>
      </c>
      <c r="B28" s="18">
        <v>25917</v>
      </c>
      <c r="C28" s="31" t="s">
        <v>12</v>
      </c>
      <c r="D28" s="39" t="s">
        <v>544</v>
      </c>
      <c r="E28" s="33" t="s">
        <v>545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6.5" customHeight="1" x14ac:dyDescent="0.25">
      <c r="A29" s="3">
        <v>25</v>
      </c>
      <c r="B29" s="18">
        <v>25918</v>
      </c>
      <c r="C29" s="35" t="s">
        <v>12</v>
      </c>
      <c r="D29" s="36" t="s">
        <v>564</v>
      </c>
      <c r="E29" s="37" t="s">
        <v>565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6.5" customHeight="1" x14ac:dyDescent="0.25">
      <c r="A30" s="3">
        <v>26</v>
      </c>
      <c r="B30" s="18">
        <v>25919</v>
      </c>
      <c r="C30" s="31" t="s">
        <v>12</v>
      </c>
      <c r="D30" s="39" t="s">
        <v>575</v>
      </c>
      <c r="E30" s="33" t="s">
        <v>576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6.5" customHeight="1" x14ac:dyDescent="0.25">
      <c r="A31" s="3">
        <v>27</v>
      </c>
      <c r="B31" s="18">
        <v>25920</v>
      </c>
      <c r="C31" s="31" t="s">
        <v>12</v>
      </c>
      <c r="D31" s="39" t="s">
        <v>538</v>
      </c>
      <c r="E31" s="33" t="s">
        <v>539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6.5" customHeight="1" x14ac:dyDescent="0.25">
      <c r="A32" s="3">
        <v>28</v>
      </c>
      <c r="B32" s="18">
        <v>25921</v>
      </c>
      <c r="C32" s="31" t="s">
        <v>12</v>
      </c>
      <c r="D32" s="39" t="s">
        <v>760</v>
      </c>
      <c r="E32" s="33" t="s">
        <v>595</v>
      </c>
      <c r="F32" s="23"/>
      <c r="G32" s="34"/>
      <c r="H32" s="34"/>
      <c r="I32" s="1"/>
      <c r="J32" s="1"/>
      <c r="K32" s="1"/>
      <c r="L32" s="1"/>
      <c r="M32" s="1"/>
      <c r="N32" s="1"/>
      <c r="O32" s="1"/>
      <c r="P32" s="1"/>
      <c r="Q32" s="1"/>
      <c r="R32" s="23"/>
      <c r="S32" s="23"/>
    </row>
    <row r="33" spans="1:19" s="2" customFormat="1" ht="16.5" customHeight="1" x14ac:dyDescent="0.25">
      <c r="A33" s="3">
        <v>29</v>
      </c>
      <c r="B33" s="18">
        <v>25922</v>
      </c>
      <c r="C33" s="12" t="s">
        <v>12</v>
      </c>
      <c r="D33" s="38" t="s">
        <v>527</v>
      </c>
      <c r="E33" s="40" t="s">
        <v>528</v>
      </c>
      <c r="F33" s="23"/>
      <c r="G33" s="34"/>
      <c r="H33" s="34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</row>
    <row r="34" spans="1:19" s="2" customFormat="1" ht="16.5" customHeight="1" x14ac:dyDescent="0.25">
      <c r="A34" s="3">
        <v>30</v>
      </c>
      <c r="B34" s="18">
        <v>25923</v>
      </c>
      <c r="C34" s="35" t="s">
        <v>12</v>
      </c>
      <c r="D34" s="36" t="s">
        <v>592</v>
      </c>
      <c r="E34" s="37" t="s">
        <v>593</v>
      </c>
      <c r="F34" s="23"/>
      <c r="G34" s="34"/>
      <c r="H34" s="34"/>
      <c r="I34" s="1"/>
      <c r="J34" s="1"/>
      <c r="K34" s="1"/>
      <c r="L34" s="1"/>
      <c r="M34" s="1"/>
      <c r="N34" s="1"/>
      <c r="O34" s="1"/>
      <c r="P34" s="1"/>
      <c r="Q34" s="1"/>
      <c r="R34" s="23"/>
      <c r="S34" s="23"/>
    </row>
    <row r="35" spans="1:19" s="2" customFormat="1" ht="16.5" customHeight="1" x14ac:dyDescent="0.25">
      <c r="A35" s="3">
        <v>31</v>
      </c>
      <c r="B35" s="18">
        <v>25924</v>
      </c>
      <c r="C35" s="31" t="s">
        <v>12</v>
      </c>
      <c r="D35" s="39" t="s">
        <v>559</v>
      </c>
      <c r="E35" s="39" t="s">
        <v>560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6.5" customHeight="1" x14ac:dyDescent="0.25">
      <c r="A36" s="3">
        <v>32</v>
      </c>
      <c r="B36" s="18">
        <v>25925</v>
      </c>
      <c r="C36" s="12" t="s">
        <v>12</v>
      </c>
      <c r="D36" s="38" t="s">
        <v>529</v>
      </c>
      <c r="E36" s="40" t="s">
        <v>530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6.5" customHeight="1" x14ac:dyDescent="0.25">
      <c r="A37" s="3">
        <v>33</v>
      </c>
      <c r="B37" s="18">
        <v>25926</v>
      </c>
      <c r="C37" s="31" t="s">
        <v>12</v>
      </c>
      <c r="D37" s="39" t="s">
        <v>358</v>
      </c>
      <c r="E37" s="33" t="s">
        <v>533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6.5" customHeight="1" x14ac:dyDescent="0.25">
      <c r="A38" s="3">
        <v>34</v>
      </c>
      <c r="B38" s="18">
        <v>25927</v>
      </c>
      <c r="C38" s="31" t="s">
        <v>12</v>
      </c>
      <c r="D38" s="39" t="s">
        <v>540</v>
      </c>
      <c r="E38" s="33" t="s">
        <v>541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6.5" customHeight="1" x14ac:dyDescent="0.25">
      <c r="A39" s="3">
        <v>35</v>
      </c>
      <c r="B39" s="18">
        <v>25929</v>
      </c>
      <c r="C39" s="31" t="s">
        <v>12</v>
      </c>
      <c r="D39" s="39" t="s">
        <v>563</v>
      </c>
      <c r="E39" s="33" t="s">
        <v>35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6.5" customHeight="1" x14ac:dyDescent="0.25">
      <c r="A40" s="3">
        <v>36</v>
      </c>
      <c r="B40" s="18">
        <v>25930</v>
      </c>
      <c r="C40" s="31" t="s">
        <v>12</v>
      </c>
      <c r="D40" s="39" t="s">
        <v>566</v>
      </c>
      <c r="E40" s="33" t="s">
        <v>567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6.5" customHeight="1" x14ac:dyDescent="0.25">
      <c r="A41" s="3">
        <v>37</v>
      </c>
      <c r="B41" s="18">
        <v>25931</v>
      </c>
      <c r="C41" s="31" t="s">
        <v>12</v>
      </c>
      <c r="D41" s="39" t="s">
        <v>587</v>
      </c>
      <c r="E41" s="33" t="s">
        <v>588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  <row r="42" spans="1:19" s="2" customFormat="1" ht="16.5" customHeight="1" x14ac:dyDescent="0.25">
      <c r="A42" s="3">
        <v>38</v>
      </c>
      <c r="B42" s="18">
        <v>25932</v>
      </c>
      <c r="C42" s="35" t="s">
        <v>12</v>
      </c>
      <c r="D42" s="36" t="s">
        <v>561</v>
      </c>
      <c r="E42" s="37" t="s">
        <v>562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6.5" customHeight="1" x14ac:dyDescent="0.25">
      <c r="A43" s="3">
        <v>39</v>
      </c>
      <c r="B43" s="18">
        <v>25933</v>
      </c>
      <c r="C43" s="35" t="s">
        <v>12</v>
      </c>
      <c r="D43" s="36" t="s">
        <v>546</v>
      </c>
      <c r="E43" s="36" t="s">
        <v>547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  <row r="44" spans="1:19" s="2" customFormat="1" ht="16.5" customHeight="1" x14ac:dyDescent="0.25">
      <c r="A44" s="3">
        <v>40</v>
      </c>
      <c r="B44" s="18">
        <v>25934</v>
      </c>
      <c r="C44" s="31" t="s">
        <v>12</v>
      </c>
      <c r="D44" s="39" t="s">
        <v>568</v>
      </c>
      <c r="E44" s="33" t="s">
        <v>569</v>
      </c>
      <c r="F44" s="23"/>
      <c r="G44" s="34"/>
      <c r="H44" s="34"/>
      <c r="I44" s="1"/>
      <c r="J44" s="1"/>
      <c r="K44" s="1"/>
      <c r="L44" s="1"/>
      <c r="M44" s="1"/>
      <c r="N44" s="1"/>
      <c r="O44" s="3"/>
      <c r="P44" s="1"/>
      <c r="Q44" s="1"/>
      <c r="R44" s="23"/>
      <c r="S44" s="21"/>
    </row>
    <row r="45" spans="1:19" s="2" customFormat="1" ht="16.5" customHeight="1" x14ac:dyDescent="0.25">
      <c r="A45" s="3">
        <v>41</v>
      </c>
      <c r="B45" s="18">
        <v>25935</v>
      </c>
      <c r="C45" s="31" t="s">
        <v>12</v>
      </c>
      <c r="D45" s="39" t="s">
        <v>596</v>
      </c>
      <c r="E45" s="33" t="s">
        <v>597</v>
      </c>
      <c r="F45" s="23"/>
      <c r="G45" s="34"/>
      <c r="H45" s="34"/>
      <c r="I45" s="1"/>
      <c r="J45" s="1"/>
      <c r="K45" s="1"/>
      <c r="L45" s="1"/>
      <c r="M45" s="1"/>
      <c r="N45" s="1"/>
      <c r="O45" s="3"/>
      <c r="P45" s="1"/>
      <c r="Q45" s="1"/>
      <c r="R45" s="23"/>
      <c r="S45" s="21"/>
    </row>
    <row r="46" spans="1:19" ht="17.100000000000001" customHeight="1" x14ac:dyDescent="0.25">
      <c r="A46" s="3">
        <v>42</v>
      </c>
      <c r="B46" s="18">
        <v>27155</v>
      </c>
      <c r="C46" s="31" t="s">
        <v>12</v>
      </c>
      <c r="D46" s="39" t="s">
        <v>808</v>
      </c>
      <c r="E46" s="33" t="s">
        <v>809</v>
      </c>
      <c r="F46" s="23"/>
      <c r="G46" s="34"/>
      <c r="H46" s="34"/>
      <c r="I46" s="1"/>
      <c r="J46" s="1"/>
      <c r="K46" s="1"/>
      <c r="L46" s="1"/>
      <c r="M46" s="1"/>
      <c r="N46" s="1"/>
      <c r="O46" s="3"/>
      <c r="P46" s="1"/>
      <c r="Q46" s="1"/>
      <c r="R46" s="23"/>
      <c r="S46" s="21"/>
    </row>
  </sheetData>
  <sortState xmlns:xlrd2="http://schemas.microsoft.com/office/spreadsheetml/2017/richdata2" ref="C5:E47">
    <sortCondition ref="C5:C47"/>
    <sortCondition ref="D5:D47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4"/>
  <sheetViews>
    <sheetView zoomScaleNormal="100" workbookViewId="0"/>
  </sheetViews>
  <sheetFormatPr defaultColWidth="9.21875" defaultRowHeight="17.100000000000001" customHeight="1" x14ac:dyDescent="0.25"/>
  <cols>
    <col min="1" max="1" width="5.21875" style="5" customWidth="1"/>
    <col min="2" max="2" width="11.21875" style="5" bestFit="1" customWidth="1"/>
    <col min="3" max="3" width="7" style="10" bestFit="1" customWidth="1"/>
    <col min="4" max="4" width="10.77734375" style="8" bestFit="1" customWidth="1"/>
    <col min="5" max="5" width="13.5546875" style="8" bestFit="1" customWidth="1"/>
    <col min="6" max="6" width="3.77734375" style="25" customWidth="1"/>
    <col min="7" max="14" width="3.21875" style="5" customWidth="1"/>
    <col min="15" max="15" width="3.21875" style="6" customWidth="1"/>
    <col min="16" max="17" width="3.21875" style="5" customWidth="1"/>
    <col min="18" max="19" width="3.21875" style="6" customWidth="1"/>
    <col min="20" max="21" width="3.77734375" style="5" customWidth="1"/>
    <col min="22" max="22" width="3" style="5" customWidth="1"/>
    <col min="23" max="23" width="7" style="5" customWidth="1"/>
    <col min="24" max="24" width="3" style="5" customWidth="1"/>
    <col min="25" max="28" width="3.77734375" style="5" customWidth="1"/>
    <col min="29" max="29" width="0.21875" style="5" customWidth="1"/>
    <col min="30" max="33" width="3.77734375" style="5" customWidth="1"/>
    <col min="34" max="16384" width="9.21875" style="5"/>
  </cols>
  <sheetData>
    <row r="1" spans="1:24" ht="18" x14ac:dyDescent="0.25">
      <c r="A1" s="7" t="s">
        <v>794</v>
      </c>
      <c r="E1" s="8" t="s">
        <v>785</v>
      </c>
      <c r="G1" s="5" t="s">
        <v>3</v>
      </c>
      <c r="I1" s="47">
        <v>2302</v>
      </c>
      <c r="J1" s="47"/>
      <c r="L1" s="5" t="s">
        <v>4</v>
      </c>
      <c r="O1" s="6">
        <f>V1+V2</f>
        <v>13</v>
      </c>
      <c r="P1" s="5" t="s">
        <v>5</v>
      </c>
      <c r="U1" s="10" t="s">
        <v>11</v>
      </c>
      <c r="V1" s="5">
        <f>COUNTIF(C6:C43,"เด็กชาย")</f>
        <v>13</v>
      </c>
      <c r="W1" s="5" t="s">
        <v>10</v>
      </c>
      <c r="X1" s="5">
        <f>COUNTIF(C5:C80,"น.ส.")</f>
        <v>1</v>
      </c>
    </row>
    <row r="2" spans="1:24" ht="18" x14ac:dyDescent="0.25">
      <c r="A2" s="5" t="s">
        <v>802</v>
      </c>
      <c r="G2" s="7" t="s">
        <v>17</v>
      </c>
      <c r="L2" s="5" t="s">
        <v>6</v>
      </c>
      <c r="O2" s="6">
        <f>X2+X1</f>
        <v>27</v>
      </c>
      <c r="P2" s="5" t="s">
        <v>5</v>
      </c>
      <c r="Q2" s="5" t="s">
        <v>8</v>
      </c>
      <c r="R2" s="6">
        <f>SUM(O1:O2)</f>
        <v>40</v>
      </c>
      <c r="S2" s="6" t="s">
        <v>5</v>
      </c>
      <c r="U2" s="10" t="s">
        <v>9</v>
      </c>
      <c r="V2" s="5">
        <f>COUNTIF(C6:C62,"นาย")</f>
        <v>0</v>
      </c>
      <c r="W2" s="5" t="s">
        <v>12</v>
      </c>
      <c r="X2" s="5">
        <f>COUNTIF(C6:C116,"เด็กหญิง")</f>
        <v>26</v>
      </c>
    </row>
    <row r="3" spans="1:24" ht="15" customHeight="1" x14ac:dyDescent="0.25">
      <c r="A3" s="48"/>
      <c r="B3" s="48"/>
      <c r="C3" s="48"/>
      <c r="D3" s="48"/>
      <c r="E3" s="48"/>
      <c r="F3" s="2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2"/>
      <c r="S3" s="22"/>
    </row>
    <row r="4" spans="1:24" s="2" customFormat="1" ht="17.25" customHeight="1" x14ac:dyDescent="0.25">
      <c r="A4" s="1" t="s">
        <v>7</v>
      </c>
      <c r="B4" s="1" t="s">
        <v>0</v>
      </c>
      <c r="C4" s="12"/>
      <c r="D4" s="11" t="s">
        <v>1</v>
      </c>
      <c r="E4" s="13" t="s">
        <v>2</v>
      </c>
      <c r="F4" s="2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3"/>
      <c r="S4" s="23"/>
    </row>
    <row r="5" spans="1:24" s="9" customFormat="1" ht="17.100000000000001" customHeight="1" x14ac:dyDescent="0.25">
      <c r="A5" s="18">
        <v>1</v>
      </c>
      <c r="B5" s="18">
        <v>25394</v>
      </c>
      <c r="C5" s="43" t="s">
        <v>10</v>
      </c>
      <c r="D5" s="44" t="s">
        <v>814</v>
      </c>
      <c r="E5" s="45" t="s">
        <v>815</v>
      </c>
      <c r="F5" s="46"/>
      <c r="G5" s="14"/>
      <c r="H5" s="14"/>
      <c r="I5" s="14"/>
      <c r="J5" s="14"/>
      <c r="K5" s="14"/>
      <c r="L5" s="14"/>
      <c r="M5" s="14"/>
      <c r="N5" s="14"/>
      <c r="O5" s="18"/>
      <c r="P5" s="14"/>
      <c r="Q5" s="14"/>
      <c r="R5" s="18"/>
      <c r="S5" s="18"/>
    </row>
    <row r="6" spans="1:24" s="2" customFormat="1" ht="17.55" customHeight="1" x14ac:dyDescent="0.25">
      <c r="A6" s="3">
        <v>2</v>
      </c>
      <c r="B6" s="18">
        <v>25936</v>
      </c>
      <c r="C6" s="31" t="s">
        <v>11</v>
      </c>
      <c r="D6" s="39" t="s">
        <v>608</v>
      </c>
      <c r="E6" s="33" t="s">
        <v>609</v>
      </c>
      <c r="F6" s="2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3"/>
      <c r="S6" s="23"/>
    </row>
    <row r="7" spans="1:24" s="2" customFormat="1" ht="17.55" customHeight="1" x14ac:dyDescent="0.25">
      <c r="A7" s="3">
        <v>3</v>
      </c>
      <c r="B7" s="18">
        <v>25937</v>
      </c>
      <c r="C7" s="31" t="s">
        <v>11</v>
      </c>
      <c r="D7" s="39" t="s">
        <v>739</v>
      </c>
      <c r="E7" s="33" t="s">
        <v>824</v>
      </c>
      <c r="F7" s="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3"/>
      <c r="S7" s="23"/>
    </row>
    <row r="8" spans="1:24" s="2" customFormat="1" ht="17.55" customHeight="1" x14ac:dyDescent="0.25">
      <c r="A8" s="18">
        <v>4</v>
      </c>
      <c r="B8" s="18">
        <v>25938</v>
      </c>
      <c r="C8" s="35" t="s">
        <v>11</v>
      </c>
      <c r="D8" s="36" t="s">
        <v>640</v>
      </c>
      <c r="E8" s="37" t="s">
        <v>775</v>
      </c>
      <c r="F8" s="2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3"/>
      <c r="S8" s="23"/>
    </row>
    <row r="9" spans="1:24" s="2" customFormat="1" ht="17.55" customHeight="1" x14ac:dyDescent="0.25">
      <c r="A9" s="3">
        <v>5</v>
      </c>
      <c r="B9" s="18">
        <v>25939</v>
      </c>
      <c r="C9" s="31" t="s">
        <v>11</v>
      </c>
      <c r="D9" s="39" t="s">
        <v>626</v>
      </c>
      <c r="E9" s="33" t="s">
        <v>627</v>
      </c>
      <c r="F9" s="2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3"/>
      <c r="S9" s="23"/>
    </row>
    <row r="10" spans="1:24" s="2" customFormat="1" ht="17.55" customHeight="1" x14ac:dyDescent="0.25">
      <c r="A10" s="3">
        <v>6</v>
      </c>
      <c r="B10" s="18">
        <v>25940</v>
      </c>
      <c r="C10" s="35" t="s">
        <v>11</v>
      </c>
      <c r="D10" s="36" t="s">
        <v>635</v>
      </c>
      <c r="E10" s="37" t="s">
        <v>636</v>
      </c>
      <c r="F10" s="23"/>
      <c r="G10" s="34"/>
      <c r="H10" s="34"/>
      <c r="I10" s="1"/>
      <c r="J10" s="1"/>
      <c r="K10" s="1"/>
      <c r="L10" s="1"/>
      <c r="M10" s="1"/>
      <c r="N10" s="1"/>
      <c r="O10" s="3"/>
      <c r="P10" s="1"/>
      <c r="Q10" s="1"/>
      <c r="R10" s="23"/>
      <c r="S10" s="23"/>
    </row>
    <row r="11" spans="1:24" s="2" customFormat="1" ht="17.55" customHeight="1" x14ac:dyDescent="0.25">
      <c r="A11" s="18">
        <v>7</v>
      </c>
      <c r="B11" s="18">
        <v>25941</v>
      </c>
      <c r="C11" s="31" t="s">
        <v>11</v>
      </c>
      <c r="D11" s="39" t="s">
        <v>610</v>
      </c>
      <c r="E11" s="33" t="s">
        <v>611</v>
      </c>
      <c r="F11" s="23"/>
      <c r="G11" s="34"/>
      <c r="H11" s="34"/>
      <c r="I11" s="1"/>
      <c r="J11" s="1"/>
      <c r="K11" s="1"/>
      <c r="L11" s="1"/>
      <c r="M11" s="1"/>
      <c r="N11" s="1"/>
      <c r="O11" s="3"/>
      <c r="P11" s="1"/>
      <c r="Q11" s="1"/>
      <c r="R11" s="23"/>
      <c r="S11" s="23"/>
    </row>
    <row r="12" spans="1:24" s="2" customFormat="1" ht="17.55" customHeight="1" x14ac:dyDescent="0.25">
      <c r="A12" s="3">
        <v>8</v>
      </c>
      <c r="B12" s="18">
        <v>25942</v>
      </c>
      <c r="C12" s="31" t="s">
        <v>11</v>
      </c>
      <c r="D12" s="32" t="s">
        <v>727</v>
      </c>
      <c r="E12" s="33" t="s">
        <v>728</v>
      </c>
      <c r="F12" s="23"/>
      <c r="G12" s="34"/>
      <c r="H12" s="34"/>
      <c r="I12" s="1"/>
      <c r="J12" s="1"/>
      <c r="K12" s="1"/>
      <c r="L12" s="1"/>
      <c r="M12" s="1"/>
      <c r="N12" s="1"/>
      <c r="O12" s="3"/>
      <c r="P12" s="1"/>
      <c r="Q12" s="1"/>
      <c r="R12" s="23"/>
      <c r="S12" s="23"/>
    </row>
    <row r="13" spans="1:24" s="2" customFormat="1" ht="17.55" customHeight="1" x14ac:dyDescent="0.25">
      <c r="A13" s="3">
        <v>9</v>
      </c>
      <c r="B13" s="18">
        <v>25944</v>
      </c>
      <c r="C13" s="31" t="s">
        <v>11</v>
      </c>
      <c r="D13" s="39" t="s">
        <v>612</v>
      </c>
      <c r="E13" s="33" t="s">
        <v>613</v>
      </c>
      <c r="F13" s="23"/>
      <c r="G13" s="34"/>
      <c r="H13" s="34"/>
      <c r="I13" s="1"/>
      <c r="J13" s="1"/>
      <c r="K13" s="1"/>
      <c r="L13" s="1"/>
      <c r="M13" s="1"/>
      <c r="N13" s="1"/>
      <c r="O13" s="3"/>
      <c r="P13" s="1"/>
      <c r="Q13" s="1"/>
      <c r="R13" s="23"/>
      <c r="S13" s="23"/>
    </row>
    <row r="14" spans="1:24" s="2" customFormat="1" ht="17.55" customHeight="1" x14ac:dyDescent="0.25">
      <c r="A14" s="18">
        <v>10</v>
      </c>
      <c r="B14" s="18">
        <v>25945</v>
      </c>
      <c r="C14" s="12" t="s">
        <v>11</v>
      </c>
      <c r="D14" s="38" t="s">
        <v>600</v>
      </c>
      <c r="E14" s="40" t="s">
        <v>601</v>
      </c>
      <c r="F14" s="23"/>
      <c r="G14" s="34"/>
      <c r="H14" s="34"/>
      <c r="I14" s="1"/>
      <c r="J14" s="1"/>
      <c r="K14" s="1"/>
      <c r="L14" s="1"/>
      <c r="M14" s="1"/>
      <c r="N14" s="1"/>
      <c r="O14" s="3"/>
      <c r="P14" s="1"/>
      <c r="Q14" s="1"/>
      <c r="R14" s="23"/>
      <c r="S14" s="23"/>
    </row>
    <row r="15" spans="1:24" s="2" customFormat="1" ht="17.55" customHeight="1" x14ac:dyDescent="0.25">
      <c r="A15" s="3">
        <v>11</v>
      </c>
      <c r="B15" s="18">
        <v>25946</v>
      </c>
      <c r="C15" s="31" t="s">
        <v>11</v>
      </c>
      <c r="D15" s="39" t="s">
        <v>655</v>
      </c>
      <c r="E15" s="33" t="s">
        <v>656</v>
      </c>
      <c r="F15" s="23"/>
      <c r="G15" s="34"/>
      <c r="H15" s="34"/>
      <c r="I15" s="1"/>
      <c r="J15" s="1"/>
      <c r="K15" s="1"/>
      <c r="L15" s="1"/>
      <c r="M15" s="1"/>
      <c r="N15" s="1"/>
      <c r="O15" s="3"/>
      <c r="P15" s="1"/>
      <c r="Q15" s="1"/>
      <c r="R15" s="23"/>
      <c r="S15" s="23"/>
    </row>
    <row r="16" spans="1:24" s="2" customFormat="1" ht="17.55" customHeight="1" x14ac:dyDescent="0.25">
      <c r="A16" s="3">
        <v>12</v>
      </c>
      <c r="B16" s="18">
        <v>25947</v>
      </c>
      <c r="C16" s="31" t="s">
        <v>11</v>
      </c>
      <c r="D16" s="39" t="s">
        <v>661</v>
      </c>
      <c r="E16" s="33" t="s">
        <v>740</v>
      </c>
      <c r="F16" s="23"/>
      <c r="G16" s="34"/>
      <c r="H16" s="34"/>
      <c r="I16" s="1"/>
      <c r="J16" s="1"/>
      <c r="K16" s="1"/>
      <c r="L16" s="1"/>
      <c r="M16" s="1"/>
      <c r="N16" s="1"/>
      <c r="O16" s="3"/>
      <c r="P16" s="1"/>
      <c r="Q16" s="1"/>
      <c r="R16" s="23"/>
      <c r="S16" s="23"/>
    </row>
    <row r="17" spans="1:19" s="2" customFormat="1" ht="17.55" customHeight="1" x14ac:dyDescent="0.25">
      <c r="A17" s="18">
        <v>13</v>
      </c>
      <c r="B17" s="18">
        <v>25948</v>
      </c>
      <c r="C17" s="12" t="s">
        <v>11</v>
      </c>
      <c r="D17" s="38" t="s">
        <v>602</v>
      </c>
      <c r="E17" s="40" t="s">
        <v>603</v>
      </c>
      <c r="F17" s="23"/>
      <c r="G17" s="34"/>
      <c r="H17" s="34"/>
      <c r="I17" s="1"/>
      <c r="J17" s="1"/>
      <c r="K17" s="1"/>
      <c r="L17" s="1"/>
      <c r="M17" s="1"/>
      <c r="N17" s="1"/>
      <c r="O17" s="3"/>
      <c r="P17" s="1"/>
      <c r="Q17" s="1"/>
      <c r="R17" s="23"/>
      <c r="S17" s="23"/>
    </row>
    <row r="18" spans="1:19" s="2" customFormat="1" ht="17.55" customHeight="1" x14ac:dyDescent="0.25">
      <c r="A18" s="3">
        <v>14</v>
      </c>
      <c r="B18" s="18">
        <v>25949</v>
      </c>
      <c r="C18" s="35" t="s">
        <v>11</v>
      </c>
      <c r="D18" s="36" t="s">
        <v>632</v>
      </c>
      <c r="E18" s="37" t="s">
        <v>633</v>
      </c>
      <c r="F18" s="23"/>
      <c r="G18" s="34"/>
      <c r="H18" s="34"/>
      <c r="I18" s="1"/>
      <c r="J18" s="1"/>
      <c r="K18" s="1"/>
      <c r="L18" s="1"/>
      <c r="M18" s="1"/>
      <c r="N18" s="1"/>
      <c r="O18" s="3"/>
      <c r="P18" s="1"/>
      <c r="Q18" s="1"/>
      <c r="R18" s="23"/>
      <c r="S18" s="23"/>
    </row>
    <row r="19" spans="1:19" s="2" customFormat="1" ht="17.55" customHeight="1" x14ac:dyDescent="0.25">
      <c r="A19" s="3">
        <v>15</v>
      </c>
      <c r="B19" s="18">
        <v>25951</v>
      </c>
      <c r="C19" s="31" t="s">
        <v>12</v>
      </c>
      <c r="D19" s="39" t="s">
        <v>578</v>
      </c>
      <c r="E19" s="33" t="s">
        <v>637</v>
      </c>
      <c r="F19" s="23"/>
      <c r="G19" s="34"/>
      <c r="H19" s="34"/>
      <c r="I19" s="1"/>
      <c r="J19" s="1"/>
      <c r="K19" s="1"/>
      <c r="L19" s="1"/>
      <c r="M19" s="1"/>
      <c r="N19" s="1"/>
      <c r="O19" s="3"/>
      <c r="P19" s="1"/>
      <c r="Q19" s="1"/>
      <c r="R19" s="23"/>
      <c r="S19" s="23"/>
    </row>
    <row r="20" spans="1:19" s="2" customFormat="1" ht="17.55" customHeight="1" x14ac:dyDescent="0.25">
      <c r="A20" s="18">
        <v>16</v>
      </c>
      <c r="B20" s="18">
        <v>25953</v>
      </c>
      <c r="C20" s="31" t="s">
        <v>12</v>
      </c>
      <c r="D20" s="39" t="s">
        <v>646</v>
      </c>
      <c r="E20" s="33" t="s">
        <v>647</v>
      </c>
      <c r="F20" s="23"/>
      <c r="G20" s="34"/>
      <c r="H20" s="34"/>
      <c r="I20" s="1"/>
      <c r="J20" s="1"/>
      <c r="K20" s="1"/>
      <c r="L20" s="1"/>
      <c r="M20" s="1"/>
      <c r="N20" s="1"/>
      <c r="O20" s="3"/>
      <c r="P20" s="1"/>
      <c r="Q20" s="1"/>
      <c r="R20" s="23"/>
      <c r="S20" s="23"/>
    </row>
    <row r="21" spans="1:19" s="2" customFormat="1" ht="17.55" customHeight="1" x14ac:dyDescent="0.25">
      <c r="A21" s="3">
        <v>17</v>
      </c>
      <c r="B21" s="18">
        <v>25954</v>
      </c>
      <c r="C21" s="31" t="s">
        <v>12</v>
      </c>
      <c r="D21" s="39" t="s">
        <v>606</v>
      </c>
      <c r="E21" s="33" t="s">
        <v>607</v>
      </c>
      <c r="F21" s="23"/>
      <c r="G21" s="34"/>
      <c r="H21" s="34"/>
      <c r="I21" s="1"/>
      <c r="J21" s="1"/>
      <c r="K21" s="1"/>
      <c r="L21" s="1"/>
      <c r="M21" s="1"/>
      <c r="N21" s="1"/>
      <c r="O21" s="3"/>
      <c r="P21" s="1"/>
      <c r="Q21" s="1"/>
      <c r="R21" s="23"/>
      <c r="S21" s="23"/>
    </row>
    <row r="22" spans="1:19" s="2" customFormat="1" ht="17.55" customHeight="1" x14ac:dyDescent="0.25">
      <c r="A22" s="3">
        <v>18</v>
      </c>
      <c r="B22" s="18">
        <v>25955</v>
      </c>
      <c r="C22" s="31" t="s">
        <v>12</v>
      </c>
      <c r="D22" s="39" t="s">
        <v>628</v>
      </c>
      <c r="E22" s="33" t="s">
        <v>629</v>
      </c>
      <c r="F22" s="23"/>
      <c r="G22" s="34"/>
      <c r="H22" s="34"/>
      <c r="I22" s="1"/>
      <c r="J22" s="1"/>
      <c r="K22" s="1"/>
      <c r="L22" s="1"/>
      <c r="M22" s="1"/>
      <c r="N22" s="1"/>
      <c r="O22" s="1"/>
      <c r="P22" s="1"/>
      <c r="Q22" s="1"/>
      <c r="R22" s="23"/>
      <c r="S22" s="23"/>
    </row>
    <row r="23" spans="1:19" s="2" customFormat="1" ht="17.55" customHeight="1" x14ac:dyDescent="0.25">
      <c r="A23" s="18">
        <v>19</v>
      </c>
      <c r="B23" s="18">
        <v>25956</v>
      </c>
      <c r="C23" s="31" t="s">
        <v>12</v>
      </c>
      <c r="D23" s="39" t="s">
        <v>623</v>
      </c>
      <c r="E23" s="33" t="s">
        <v>624</v>
      </c>
      <c r="F23" s="23"/>
      <c r="G23" s="34"/>
      <c r="H23" s="34"/>
      <c r="I23" s="1"/>
      <c r="J23" s="1"/>
      <c r="K23" s="1"/>
      <c r="L23" s="1"/>
      <c r="M23" s="1"/>
      <c r="N23" s="1"/>
      <c r="O23" s="1"/>
      <c r="P23" s="1"/>
      <c r="Q23" s="1"/>
      <c r="R23" s="23"/>
      <c r="S23" s="23"/>
    </row>
    <row r="24" spans="1:19" s="2" customFormat="1" ht="17.55" customHeight="1" x14ac:dyDescent="0.25">
      <c r="A24" s="3">
        <v>20</v>
      </c>
      <c r="B24" s="18">
        <v>25957</v>
      </c>
      <c r="C24" s="12" t="s">
        <v>12</v>
      </c>
      <c r="D24" s="38" t="s">
        <v>598</v>
      </c>
      <c r="E24" s="40" t="s">
        <v>599</v>
      </c>
      <c r="F24" s="23"/>
      <c r="G24" s="34"/>
      <c r="H24" s="34"/>
      <c r="I24" s="1"/>
      <c r="J24" s="1"/>
      <c r="K24" s="1"/>
      <c r="L24" s="1"/>
      <c r="M24" s="1"/>
      <c r="N24" s="1"/>
      <c r="O24" s="1"/>
      <c r="P24" s="1"/>
      <c r="Q24" s="1"/>
      <c r="R24" s="23"/>
      <c r="S24" s="23"/>
    </row>
    <row r="25" spans="1:19" s="2" customFormat="1" ht="17.55" customHeight="1" x14ac:dyDescent="0.25">
      <c r="A25" s="3">
        <v>21</v>
      </c>
      <c r="B25" s="18">
        <v>25958</v>
      </c>
      <c r="C25" s="31" t="s">
        <v>12</v>
      </c>
      <c r="D25" s="39" t="s">
        <v>641</v>
      </c>
      <c r="E25" s="33" t="s">
        <v>642</v>
      </c>
      <c r="F25" s="23"/>
      <c r="G25" s="34"/>
      <c r="H25" s="34"/>
      <c r="I25" s="1"/>
      <c r="J25" s="1"/>
      <c r="K25" s="1"/>
      <c r="L25" s="1"/>
      <c r="M25" s="1"/>
      <c r="N25" s="1"/>
      <c r="O25" s="1"/>
      <c r="P25" s="1"/>
      <c r="Q25" s="1"/>
      <c r="R25" s="23"/>
      <c r="S25" s="23"/>
    </row>
    <row r="26" spans="1:19" s="2" customFormat="1" ht="17.55" customHeight="1" x14ac:dyDescent="0.25">
      <c r="A26" s="18">
        <v>22</v>
      </c>
      <c r="B26" s="18">
        <v>25959</v>
      </c>
      <c r="C26" s="35" t="s">
        <v>12</v>
      </c>
      <c r="D26" s="36" t="s">
        <v>620</v>
      </c>
      <c r="E26" s="37" t="s">
        <v>621</v>
      </c>
      <c r="F26" s="23"/>
      <c r="G26" s="34"/>
      <c r="H26" s="34"/>
      <c r="I26" s="1"/>
      <c r="J26" s="1"/>
      <c r="K26" s="1"/>
      <c r="L26" s="1"/>
      <c r="M26" s="1"/>
      <c r="N26" s="1"/>
      <c r="O26" s="1"/>
      <c r="P26" s="1"/>
      <c r="Q26" s="1"/>
      <c r="R26" s="23"/>
      <c r="S26" s="23"/>
    </row>
    <row r="27" spans="1:19" s="2" customFormat="1" ht="17.55" customHeight="1" x14ac:dyDescent="0.25">
      <c r="A27" s="3">
        <v>23</v>
      </c>
      <c r="B27" s="18">
        <v>25960</v>
      </c>
      <c r="C27" s="31" t="s">
        <v>12</v>
      </c>
      <c r="D27" s="39" t="s">
        <v>417</v>
      </c>
      <c r="E27" s="33" t="s">
        <v>622</v>
      </c>
      <c r="F27" s="23"/>
      <c r="G27" s="34"/>
      <c r="H27" s="34"/>
      <c r="I27" s="1"/>
      <c r="J27" s="1"/>
      <c r="K27" s="1"/>
      <c r="L27" s="1"/>
      <c r="M27" s="1"/>
      <c r="N27" s="1"/>
      <c r="O27" s="1"/>
      <c r="P27" s="1"/>
      <c r="Q27" s="1"/>
      <c r="R27" s="23"/>
      <c r="S27" s="23"/>
    </row>
    <row r="28" spans="1:19" s="2" customFormat="1" ht="17.55" customHeight="1" x14ac:dyDescent="0.25">
      <c r="A28" s="3">
        <v>24</v>
      </c>
      <c r="B28" s="18">
        <v>25961</v>
      </c>
      <c r="C28" s="31" t="s">
        <v>12</v>
      </c>
      <c r="D28" s="39" t="s">
        <v>507</v>
      </c>
      <c r="E28" s="33" t="s">
        <v>634</v>
      </c>
      <c r="F28" s="23"/>
      <c r="G28" s="34"/>
      <c r="H28" s="34"/>
      <c r="I28" s="1"/>
      <c r="J28" s="1"/>
      <c r="K28" s="1"/>
      <c r="L28" s="1"/>
      <c r="M28" s="1"/>
      <c r="N28" s="1"/>
      <c r="O28" s="1"/>
      <c r="P28" s="1"/>
      <c r="Q28" s="1"/>
      <c r="R28" s="23"/>
      <c r="S28" s="23"/>
    </row>
    <row r="29" spans="1:19" s="2" customFormat="1" ht="17.55" customHeight="1" x14ac:dyDescent="0.25">
      <c r="A29" s="18">
        <v>25</v>
      </c>
      <c r="B29" s="18">
        <v>25962</v>
      </c>
      <c r="C29" s="12" t="s">
        <v>12</v>
      </c>
      <c r="D29" s="38" t="s">
        <v>604</v>
      </c>
      <c r="E29" s="40" t="s">
        <v>605</v>
      </c>
      <c r="F29" s="23"/>
      <c r="G29" s="34"/>
      <c r="H29" s="34"/>
      <c r="I29" s="1"/>
      <c r="J29" s="1"/>
      <c r="K29" s="1"/>
      <c r="L29" s="1"/>
      <c r="M29" s="1"/>
      <c r="N29" s="1"/>
      <c r="O29" s="1"/>
      <c r="P29" s="1"/>
      <c r="Q29" s="1"/>
      <c r="R29" s="23"/>
      <c r="S29" s="23"/>
    </row>
    <row r="30" spans="1:19" s="2" customFormat="1" ht="17.55" customHeight="1" x14ac:dyDescent="0.25">
      <c r="A30" s="3">
        <v>26</v>
      </c>
      <c r="B30" s="18">
        <v>25963</v>
      </c>
      <c r="C30" s="35" t="s">
        <v>12</v>
      </c>
      <c r="D30" s="36" t="s">
        <v>625</v>
      </c>
      <c r="E30" s="37" t="s">
        <v>622</v>
      </c>
      <c r="F30" s="23"/>
      <c r="G30" s="34"/>
      <c r="H30" s="34"/>
      <c r="I30" s="1"/>
      <c r="J30" s="1"/>
      <c r="K30" s="1"/>
      <c r="L30" s="1"/>
      <c r="M30" s="1"/>
      <c r="N30" s="1"/>
      <c r="O30" s="1"/>
      <c r="P30" s="1"/>
      <c r="Q30" s="1"/>
      <c r="R30" s="23"/>
      <c r="S30" s="23"/>
    </row>
    <row r="31" spans="1:19" s="2" customFormat="1" ht="17.55" customHeight="1" x14ac:dyDescent="0.25">
      <c r="A31" s="3">
        <v>27</v>
      </c>
      <c r="B31" s="18">
        <v>25964</v>
      </c>
      <c r="C31" s="35" t="s">
        <v>12</v>
      </c>
      <c r="D31" s="36" t="s">
        <v>653</v>
      </c>
      <c r="E31" s="37" t="s">
        <v>654</v>
      </c>
      <c r="F31" s="23"/>
      <c r="G31" s="34"/>
      <c r="H31" s="34"/>
      <c r="I31" s="1"/>
      <c r="J31" s="1"/>
      <c r="K31" s="1"/>
      <c r="L31" s="1"/>
      <c r="M31" s="1"/>
      <c r="N31" s="1"/>
      <c r="O31" s="1"/>
      <c r="P31" s="1"/>
      <c r="Q31" s="1"/>
      <c r="R31" s="23"/>
      <c r="S31" s="23"/>
    </row>
    <row r="32" spans="1:19" s="2" customFormat="1" ht="17.55" customHeight="1" x14ac:dyDescent="0.25">
      <c r="A32" s="18">
        <v>28</v>
      </c>
      <c r="B32" s="18">
        <v>25965</v>
      </c>
      <c r="C32" s="31" t="s">
        <v>12</v>
      </c>
      <c r="D32" s="39" t="s">
        <v>618</v>
      </c>
      <c r="E32" s="33" t="s">
        <v>619</v>
      </c>
      <c r="F32" s="23"/>
      <c r="G32" s="34"/>
      <c r="H32" s="34"/>
      <c r="I32" s="1"/>
      <c r="J32" s="1"/>
      <c r="K32" s="1"/>
      <c r="L32" s="1"/>
      <c r="M32" s="1"/>
      <c r="N32" s="1"/>
      <c r="O32" s="1"/>
      <c r="P32" s="1"/>
      <c r="Q32" s="1"/>
      <c r="R32" s="23"/>
      <c r="S32" s="23"/>
    </row>
    <row r="33" spans="1:19" s="2" customFormat="1" ht="17.55" customHeight="1" x14ac:dyDescent="0.25">
      <c r="A33" s="3">
        <v>29</v>
      </c>
      <c r="B33" s="18">
        <v>25966</v>
      </c>
      <c r="C33" s="31" t="s">
        <v>12</v>
      </c>
      <c r="D33" s="39" t="s">
        <v>644</v>
      </c>
      <c r="E33" s="33" t="s">
        <v>645</v>
      </c>
      <c r="F33" s="23"/>
      <c r="G33" s="34"/>
      <c r="H33" s="34"/>
      <c r="I33" s="1"/>
      <c r="J33" s="1"/>
      <c r="K33" s="1"/>
      <c r="L33" s="1"/>
      <c r="M33" s="1"/>
      <c r="N33" s="1"/>
      <c r="O33" s="1"/>
      <c r="P33" s="1"/>
      <c r="Q33" s="1"/>
      <c r="R33" s="23"/>
      <c r="S33" s="23"/>
    </row>
    <row r="34" spans="1:19" s="2" customFormat="1" ht="17.55" customHeight="1" x14ac:dyDescent="0.25">
      <c r="A34" s="3">
        <v>30</v>
      </c>
      <c r="B34" s="18">
        <v>25967</v>
      </c>
      <c r="C34" s="35" t="s">
        <v>12</v>
      </c>
      <c r="D34" s="36" t="s">
        <v>614</v>
      </c>
      <c r="E34" s="36" t="s">
        <v>615</v>
      </c>
      <c r="F34" s="23"/>
      <c r="G34" s="34"/>
      <c r="H34" s="34"/>
      <c r="I34" s="1"/>
      <c r="J34" s="1"/>
      <c r="K34" s="1"/>
      <c r="L34" s="1"/>
      <c r="M34" s="1"/>
      <c r="N34" s="1"/>
      <c r="O34" s="3"/>
      <c r="P34" s="1"/>
      <c r="Q34" s="1"/>
      <c r="R34" s="23"/>
      <c r="S34" s="21"/>
    </row>
    <row r="35" spans="1:19" s="2" customFormat="1" ht="17.55" customHeight="1" x14ac:dyDescent="0.25">
      <c r="A35" s="18">
        <v>31</v>
      </c>
      <c r="B35" s="18">
        <v>25968</v>
      </c>
      <c r="C35" s="31" t="s">
        <v>12</v>
      </c>
      <c r="D35" s="39" t="s">
        <v>452</v>
      </c>
      <c r="E35" s="33" t="s">
        <v>643</v>
      </c>
      <c r="F35" s="23"/>
      <c r="G35" s="34"/>
      <c r="H35" s="34"/>
      <c r="I35" s="1"/>
      <c r="J35" s="1"/>
      <c r="K35" s="1"/>
      <c r="L35" s="1"/>
      <c r="M35" s="1"/>
      <c r="N35" s="1"/>
      <c r="O35" s="3"/>
      <c r="P35" s="1"/>
      <c r="Q35" s="1"/>
      <c r="R35" s="23"/>
      <c r="S35" s="21"/>
    </row>
    <row r="36" spans="1:19" s="2" customFormat="1" ht="17.55" customHeight="1" x14ac:dyDescent="0.25">
      <c r="A36" s="3">
        <v>32</v>
      </c>
      <c r="B36" s="18">
        <v>25969</v>
      </c>
      <c r="C36" s="31" t="s">
        <v>12</v>
      </c>
      <c r="D36" s="39" t="s">
        <v>657</v>
      </c>
      <c r="E36" s="33" t="s">
        <v>658</v>
      </c>
      <c r="F36" s="23"/>
      <c r="G36" s="34"/>
      <c r="H36" s="34"/>
      <c r="I36" s="1"/>
      <c r="J36" s="1"/>
      <c r="K36" s="1"/>
      <c r="L36" s="1"/>
      <c r="M36" s="1"/>
      <c r="N36" s="1"/>
      <c r="O36" s="3"/>
      <c r="P36" s="1"/>
      <c r="Q36" s="1"/>
      <c r="R36" s="23"/>
      <c r="S36" s="21"/>
    </row>
    <row r="37" spans="1:19" s="2" customFormat="1" ht="17.55" customHeight="1" x14ac:dyDescent="0.25">
      <c r="A37" s="3">
        <v>33</v>
      </c>
      <c r="B37" s="18">
        <v>25970</v>
      </c>
      <c r="C37" s="31" t="s">
        <v>12</v>
      </c>
      <c r="D37" s="39" t="s">
        <v>649</v>
      </c>
      <c r="E37" s="33" t="s">
        <v>650</v>
      </c>
      <c r="F37" s="23"/>
      <c r="G37" s="34"/>
      <c r="H37" s="34"/>
      <c r="I37" s="1"/>
      <c r="J37" s="1"/>
      <c r="K37" s="1"/>
      <c r="L37" s="1"/>
      <c r="M37" s="1"/>
      <c r="N37" s="1"/>
      <c r="O37" s="3"/>
      <c r="P37" s="1"/>
      <c r="Q37" s="1"/>
      <c r="R37" s="23"/>
      <c r="S37" s="21"/>
    </row>
    <row r="38" spans="1:19" s="2" customFormat="1" ht="17.55" customHeight="1" x14ac:dyDescent="0.25">
      <c r="A38" s="18">
        <v>34</v>
      </c>
      <c r="B38" s="18">
        <v>25971</v>
      </c>
      <c r="C38" s="31" t="s">
        <v>12</v>
      </c>
      <c r="D38" s="39" t="s">
        <v>638</v>
      </c>
      <c r="E38" s="33" t="s">
        <v>639</v>
      </c>
      <c r="F38" s="23"/>
      <c r="G38" s="34"/>
      <c r="H38" s="34"/>
      <c r="I38" s="1"/>
      <c r="J38" s="1"/>
      <c r="K38" s="1"/>
      <c r="L38" s="1"/>
      <c r="M38" s="1"/>
      <c r="N38" s="1"/>
      <c r="O38" s="3"/>
      <c r="P38" s="1"/>
      <c r="Q38" s="1"/>
      <c r="R38" s="23"/>
      <c r="S38" s="21"/>
    </row>
    <row r="39" spans="1:19" s="2" customFormat="1" ht="17.55" customHeight="1" x14ac:dyDescent="0.25">
      <c r="A39" s="3">
        <v>35</v>
      </c>
      <c r="B39" s="18">
        <v>25972</v>
      </c>
      <c r="C39" s="31" t="s">
        <v>12</v>
      </c>
      <c r="D39" s="39" t="s">
        <v>651</v>
      </c>
      <c r="E39" s="33" t="s">
        <v>652</v>
      </c>
      <c r="F39" s="23"/>
      <c r="G39" s="34"/>
      <c r="H39" s="34"/>
      <c r="I39" s="1"/>
      <c r="J39" s="1"/>
      <c r="K39" s="1"/>
      <c r="L39" s="1"/>
      <c r="M39" s="1"/>
      <c r="N39" s="1"/>
      <c r="O39" s="3"/>
      <c r="P39" s="1"/>
      <c r="Q39" s="1"/>
      <c r="R39" s="23"/>
      <c r="S39" s="21"/>
    </row>
    <row r="40" spans="1:19" s="2" customFormat="1" ht="17.55" customHeight="1" x14ac:dyDescent="0.25">
      <c r="A40" s="3">
        <v>36</v>
      </c>
      <c r="B40" s="18">
        <v>25973</v>
      </c>
      <c r="C40" s="31" t="s">
        <v>12</v>
      </c>
      <c r="D40" s="39" t="s">
        <v>630</v>
      </c>
      <c r="E40" s="33" t="s">
        <v>631</v>
      </c>
      <c r="F40" s="23"/>
      <c r="G40" s="34"/>
      <c r="H40" s="34"/>
      <c r="I40" s="1"/>
      <c r="J40" s="1"/>
      <c r="K40" s="1"/>
      <c r="L40" s="1"/>
      <c r="M40" s="1"/>
      <c r="N40" s="1"/>
      <c r="O40" s="3"/>
      <c r="P40" s="1"/>
      <c r="Q40" s="1"/>
      <c r="R40" s="23"/>
      <c r="S40" s="21"/>
    </row>
    <row r="41" spans="1:19" s="2" customFormat="1" ht="17.55" customHeight="1" x14ac:dyDescent="0.25">
      <c r="A41" s="18">
        <v>37</v>
      </c>
      <c r="B41" s="18">
        <v>25974</v>
      </c>
      <c r="C41" s="35" t="s">
        <v>12</v>
      </c>
      <c r="D41" s="36" t="s">
        <v>582</v>
      </c>
      <c r="E41" s="37" t="s">
        <v>648</v>
      </c>
      <c r="F41" s="23"/>
      <c r="G41" s="34"/>
      <c r="H41" s="34"/>
      <c r="I41" s="1"/>
      <c r="J41" s="1"/>
      <c r="K41" s="1"/>
      <c r="L41" s="1"/>
      <c r="M41" s="1"/>
      <c r="N41" s="1"/>
      <c r="O41" s="3"/>
      <c r="P41" s="1"/>
      <c r="Q41" s="1"/>
      <c r="R41" s="23"/>
      <c r="S41" s="21"/>
    </row>
    <row r="42" spans="1:19" s="2" customFormat="1" ht="17.55" customHeight="1" x14ac:dyDescent="0.25">
      <c r="A42" s="3">
        <v>38</v>
      </c>
      <c r="B42" s="18">
        <v>25975</v>
      </c>
      <c r="C42" s="31" t="s">
        <v>12</v>
      </c>
      <c r="D42" s="39" t="s">
        <v>616</v>
      </c>
      <c r="E42" s="33" t="s">
        <v>617</v>
      </c>
      <c r="F42" s="23"/>
      <c r="G42" s="34"/>
      <c r="H42" s="34"/>
      <c r="I42" s="1"/>
      <c r="J42" s="1"/>
      <c r="K42" s="1"/>
      <c r="L42" s="1"/>
      <c r="M42" s="1"/>
      <c r="N42" s="1"/>
      <c r="O42" s="3"/>
      <c r="P42" s="1"/>
      <c r="Q42" s="1"/>
      <c r="R42" s="23"/>
      <c r="S42" s="21"/>
    </row>
    <row r="43" spans="1:19" s="2" customFormat="1" ht="17.55" customHeight="1" x14ac:dyDescent="0.25">
      <c r="A43" s="3">
        <v>39</v>
      </c>
      <c r="B43" s="18">
        <v>25976</v>
      </c>
      <c r="C43" s="31" t="s">
        <v>12</v>
      </c>
      <c r="D43" s="39" t="s">
        <v>659</v>
      </c>
      <c r="E43" s="39" t="s">
        <v>660</v>
      </c>
      <c r="F43" s="23"/>
      <c r="G43" s="34"/>
      <c r="H43" s="34"/>
      <c r="I43" s="1"/>
      <c r="J43" s="1"/>
      <c r="K43" s="1"/>
      <c r="L43" s="1"/>
      <c r="M43" s="1"/>
      <c r="N43" s="1"/>
      <c r="O43" s="3"/>
      <c r="P43" s="1"/>
      <c r="Q43" s="1"/>
      <c r="R43" s="23"/>
      <c r="S43" s="21"/>
    </row>
    <row r="44" spans="1:19" ht="17.55" customHeight="1" x14ac:dyDescent="0.25">
      <c r="A44" s="18">
        <v>40</v>
      </c>
      <c r="B44" s="18">
        <v>26697</v>
      </c>
      <c r="C44" s="35" t="s">
        <v>12</v>
      </c>
      <c r="D44" s="36" t="s">
        <v>773</v>
      </c>
      <c r="E44" s="37" t="s">
        <v>774</v>
      </c>
      <c r="F44" s="23"/>
      <c r="G44" s="34"/>
      <c r="H44" s="34"/>
      <c r="I44" s="1"/>
      <c r="J44" s="1"/>
      <c r="K44" s="1"/>
      <c r="L44" s="1"/>
      <c r="M44" s="1"/>
      <c r="N44" s="1"/>
      <c r="O44" s="3"/>
      <c r="P44" s="1"/>
      <c r="Q44" s="1"/>
      <c r="R44" s="23"/>
      <c r="S44" s="21"/>
    </row>
  </sheetData>
  <sortState xmlns:xlrd2="http://schemas.microsoft.com/office/spreadsheetml/2017/richdata2" ref="C5:E46">
    <sortCondition ref="C5:C46"/>
    <sortCondition ref="D5:D46"/>
  </sortState>
  <mergeCells count="2">
    <mergeCell ref="I1:J1"/>
    <mergeCell ref="A3:E3"/>
  </mergeCells>
  <pageMargins left="0.72" right="0.17" top="0.42" bottom="0.2" header="0.26" footer="0.2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11</vt:i4>
      </vt:variant>
    </vt:vector>
  </HeadingPairs>
  <TitlesOfParts>
    <vt:vector size="1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Company>RSB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sutassa</dc:creator>
  <cp:lastModifiedBy>Noikung</cp:lastModifiedBy>
  <cp:lastPrinted>2023-06-12T06:23:32Z</cp:lastPrinted>
  <dcterms:created xsi:type="dcterms:W3CDTF">2009-05-04T07:28:50Z</dcterms:created>
  <dcterms:modified xsi:type="dcterms:W3CDTF">2023-06-21T11:42:07Z</dcterms:modified>
</cp:coreProperties>
</file>